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mc:AlternateContent xmlns:mc="http://schemas.openxmlformats.org/markup-compatibility/2006">
    <mc:Choice Requires="x15">
      <x15ac:absPath xmlns:x15ac="http://schemas.microsoft.com/office/spreadsheetml/2010/11/ac" url="\\dsfile25\DIV04$\財団\q3□ホームページ\preview\bosyu\science_serach\"/>
    </mc:Choice>
  </mc:AlternateContent>
  <xr:revisionPtr revIDLastSave="0" documentId="13_ncr:1_{FA2BB00E-A7FA-4EE3-BF60-7784A0CFCBAF}" xr6:coauthVersionLast="47" xr6:coauthVersionMax="47" xr10:uidLastSave="{00000000-0000-0000-0000-000000000000}"/>
  <bookViews>
    <workbookView xWindow="5625" yWindow="1035" windowWidth="21600" windowHeight="11265" xr2:uid="{00000000-000D-0000-FFFF-FFFF00000000}"/>
  </bookViews>
  <sheets>
    <sheet name="入力用" sheetId="78" r:id="rId1"/>
    <sheet name="印刷用（控え用）" sheetId="79" r:id="rId2"/>
    <sheet name="【アンケートにご協力をお願いします】" sheetId="86" r:id="rId3"/>
    <sheet name="Sheet1" sheetId="85" state="hidden" r:id="rId4"/>
  </sheets>
  <externalReferences>
    <externalReference r:id="rId5"/>
    <externalReference r:id="rId6"/>
  </externalReferences>
  <definedNames>
    <definedName name="_xlnm._FilterDatabase" localSheetId="2" hidden="1">【アンケートにご協力をお願いします】!$AK$1:$AK$2</definedName>
    <definedName name="_xlnm.Print_Area" localSheetId="2">【アンケートにご協力をお願いします】!$A$1:$AI$57</definedName>
    <definedName name="_xlnm.Print_Area" localSheetId="1">'印刷用（控え用）'!$B$3:$AW$51</definedName>
    <definedName name="_xlnm.Print_Area" localSheetId="0">入力用!$B$2:$AR$51</definedName>
    <definedName name="研究分野" localSheetId="2">[1]入力用!$AX$3:$AX$6</definedName>
    <definedName name="研究分野" localSheetId="3">[1]入力用!$AX$3:$AX$6</definedName>
    <definedName name="研究分野">入力用!$AX$3:$AX$6</definedName>
    <definedName name="都道府県" localSheetId="2">[1]入力用!$AW$3:$AW$49</definedName>
    <definedName name="都道府県" localSheetId="3">[1]入力用!$AW$3:$AW$49</definedName>
    <definedName name="都道府県">入力用!$AW$3:$AW$45</definedName>
    <definedName name="分野">[2]入力用!$AX$3:$AX$6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85" l="1"/>
  <c r="B27" i="85"/>
  <c r="B30" i="85" l="1"/>
  <c r="B29" i="85"/>
  <c r="H7" i="78" l="1"/>
  <c r="B22" i="85" l="1"/>
  <c r="B19" i="85"/>
  <c r="B21" i="85"/>
  <c r="B20" i="85"/>
  <c r="B18" i="85"/>
  <c r="B8" i="85" l="1"/>
  <c r="B7" i="85"/>
  <c r="V23" i="79" l="1"/>
  <c r="AO10" i="79" l="1"/>
  <c r="B17" i="85" l="1"/>
  <c r="AT13" i="79" l="1"/>
  <c r="B8" i="79"/>
  <c r="B7" i="79"/>
  <c r="G41" i="79"/>
  <c r="N3" i="78"/>
  <c r="B4" i="79" s="1"/>
  <c r="T26" i="79"/>
  <c r="AQ39" i="79"/>
  <c r="AC39" i="79"/>
  <c r="AQ40" i="79"/>
  <c r="O19" i="79"/>
  <c r="R27" i="79"/>
  <c r="U28" i="79"/>
  <c r="M20" i="79"/>
  <c r="M34" i="79"/>
  <c r="AT40" i="79"/>
  <c r="Q40" i="79"/>
  <c r="R31" i="79"/>
  <c r="R30" i="79"/>
  <c r="R29" i="79"/>
  <c r="R25" i="79"/>
  <c r="U22" i="79"/>
  <c r="AD21" i="79"/>
  <c r="P21" i="79"/>
  <c r="AM15" i="79"/>
  <c r="AQ15" i="79"/>
  <c r="L18" i="79"/>
  <c r="AB18" i="79"/>
  <c r="AB17" i="79"/>
  <c r="AB16" i="79"/>
  <c r="L17" i="79"/>
  <c r="L16" i="79"/>
  <c r="AB15" i="79"/>
  <c r="L15" i="79"/>
  <c r="L13" i="79"/>
  <c r="L12" i="79"/>
  <c r="H11" i="79"/>
  <c r="B26" i="85"/>
  <c r="B25" i="85"/>
  <c r="B24" i="85"/>
  <c r="B23" i="85"/>
  <c r="B16" i="85"/>
  <c r="B15" i="85"/>
  <c r="B14" i="85"/>
  <c r="B13" i="85"/>
  <c r="B12" i="85"/>
  <c r="B11" i="85"/>
  <c r="B10" i="85"/>
  <c r="B9" i="85"/>
  <c r="B6" i="85"/>
  <c r="B5" i="85"/>
  <c r="B4" i="85"/>
  <c r="B3" i="85"/>
  <c r="B2" i="85"/>
  <c r="B1" i="85"/>
  <c r="AK13" i="79"/>
  <c r="AG13" i="79"/>
  <c r="AM4" i="79"/>
  <c r="AL38" i="79"/>
  <c r="AL37" i="79"/>
  <c r="V37" i="79"/>
  <c r="AL36" i="79"/>
  <c r="J11" i="7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Nishikawa Toshihide (西川 俊秀)</author>
  </authors>
  <commentList>
    <comment ref="B47" authorId="0" shapeId="0" xr:uid="{00000000-0006-0000-0000-000001000000}">
      <text>
        <r>
          <rPr>
            <b/>
            <sz val="9"/>
            <color indexed="81"/>
            <rFont val="ＭＳ Ｐゴシック"/>
            <family val="3"/>
            <charset val="128"/>
          </rPr>
          <t>採択された場合、研究概要をマツダ財団のホームページに公開いたします。知的財産権上の配慮が必要な場合、記載内容にご注意ください。</t>
        </r>
        <r>
          <rPr>
            <b/>
            <sz val="9"/>
            <color indexed="10"/>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m105535</author>
  </authors>
  <commentList>
    <comment ref="AR4" authorId="0" shapeId="0" xr:uid="{00000000-0006-0000-0100-000001000000}">
      <text>
        <r>
          <rPr>
            <b/>
            <sz val="9"/>
            <color indexed="10"/>
            <rFont val="ＭＳ Ｐゴシック"/>
            <family val="3"/>
            <charset val="128"/>
          </rPr>
          <t xml:space="preserve">受付通知のメールに記載された受付番号を入力した後に,控えとしてください。弊財団への郵送の必要はありません。
以後、この番号を基にお問い合わせ/各種手続きなどを行います。
</t>
        </r>
      </text>
    </comment>
  </commentList>
</comments>
</file>

<file path=xl/sharedStrings.xml><?xml version="1.0" encoding="utf-8"?>
<sst xmlns="http://schemas.openxmlformats.org/spreadsheetml/2006/main" count="383" uniqueCount="309">
  <si>
    <t>所属機関</t>
    <rPh sb="0" eb="2">
      <t>ショゾク</t>
    </rPh>
    <rPh sb="2" eb="4">
      <t>キカン</t>
    </rPh>
    <phoneticPr fontId="1"/>
  </si>
  <si>
    <t>最終学歴</t>
    <rPh sb="0" eb="2">
      <t>サイシュウ</t>
    </rPh>
    <rPh sb="2" eb="4">
      <t>ガクレキ</t>
    </rPh>
    <phoneticPr fontId="1"/>
  </si>
  <si>
    <t>学部/大学院</t>
    <rPh sb="3" eb="5">
      <t>ダイガク</t>
    </rPh>
    <rPh sb="5" eb="6">
      <t>イン</t>
    </rPh>
    <phoneticPr fontId="1"/>
  </si>
  <si>
    <t>　</t>
  </si>
  <si>
    <t>（申請者）</t>
  </si>
  <si>
    <t>所属機関名</t>
  </si>
  <si>
    <t>役 職</t>
  </si>
  <si>
    <t>氏 名</t>
  </si>
  <si>
    <t>フリガナ</t>
  </si>
  <si>
    <t>申請日</t>
  </si>
  <si>
    <t>－科学技術振興関係－</t>
  </si>
  <si>
    <t>Ｋ</t>
  </si>
  <si>
    <t>最 終 学 歴</t>
  </si>
  <si>
    <t>（電子ﾒｰﾙｱﾄﾞﾚｽ  ；</t>
    <rPh sb="1" eb="3">
      <t>デンシ</t>
    </rPh>
    <phoneticPr fontId="1"/>
  </si>
  <si>
    <t>大項目</t>
  </si>
  <si>
    <t>申請情報</t>
    <rPh sb="0" eb="2">
      <t>シンセイ</t>
    </rPh>
    <rPh sb="2" eb="4">
      <t>ジョウホウ</t>
    </rPh>
    <phoneticPr fontId="1"/>
  </si>
  <si>
    <t>申請年月日</t>
    <rPh sb="2" eb="5">
      <t>ネンガッピ</t>
    </rPh>
    <phoneticPr fontId="1"/>
  </si>
  <si>
    <t>年</t>
    <rPh sb="0" eb="1">
      <t>ネン</t>
    </rPh>
    <phoneticPr fontId="1"/>
  </si>
  <si>
    <t>電子ﾒｰﾙｱﾄﾞﾚｽ</t>
    <rPh sb="0" eb="2">
      <t>デンシ</t>
    </rPh>
    <phoneticPr fontId="1"/>
  </si>
  <si>
    <t>所属機関名</t>
    <rPh sb="4" eb="5">
      <t>メイ</t>
    </rPh>
    <phoneticPr fontId="1"/>
  </si>
  <si>
    <t>研究助成期間</t>
    <rPh sb="0" eb="2">
      <t>ケンキュウ</t>
    </rPh>
    <phoneticPr fontId="1"/>
  </si>
  <si>
    <t>お名前</t>
    <rPh sb="1" eb="3">
      <t>ナマエ</t>
    </rPh>
    <phoneticPr fontId="1"/>
  </si>
  <si>
    <t>第</t>
    <rPh sb="0" eb="1">
      <t>ダイ</t>
    </rPh>
    <phoneticPr fontId="1"/>
  </si>
  <si>
    <t>回</t>
    <rPh sb="0" eb="1">
      <t>カイ</t>
    </rPh>
    <phoneticPr fontId="1"/>
  </si>
  <si>
    <t>年度）</t>
    <rPh sb="0" eb="2">
      <t>ネンド</t>
    </rPh>
    <phoneticPr fontId="1"/>
  </si>
  <si>
    <t>住所１</t>
    <rPh sb="0" eb="2">
      <t>ジュウショ</t>
    </rPh>
    <phoneticPr fontId="1"/>
  </si>
  <si>
    <t>住所２</t>
    <rPh sb="0" eb="2">
      <t>ジュウショ</t>
    </rPh>
    <phoneticPr fontId="1"/>
  </si>
  <si>
    <t>氏名</t>
    <rPh sb="0" eb="2">
      <t>シメイ</t>
    </rPh>
    <phoneticPr fontId="1"/>
  </si>
  <si>
    <t>月</t>
    <rPh sb="0" eb="1">
      <t>ツキ</t>
    </rPh>
    <phoneticPr fontId="1"/>
  </si>
  <si>
    <t>日</t>
    <rPh sb="0" eb="1">
      <t>ヒ</t>
    </rPh>
    <phoneticPr fontId="1"/>
  </si>
  <si>
    <t>西暦</t>
    <rPh sb="0" eb="2">
      <t>セイレキ</t>
    </rPh>
    <phoneticPr fontId="1"/>
  </si>
  <si>
    <t>（半角数字）</t>
    <rPh sb="1" eb="3">
      <t>ハンカク</t>
    </rPh>
    <rPh sb="3" eb="5">
      <t>スウジ</t>
    </rPh>
    <phoneticPr fontId="1"/>
  </si>
  <si>
    <t>（姓と名を分けて記入）</t>
    <rPh sb="1" eb="2">
      <t>セイ</t>
    </rPh>
    <rPh sb="3" eb="4">
      <t>ナ</t>
    </rPh>
    <phoneticPr fontId="1"/>
  </si>
  <si>
    <t>（姓と名を分けて｢半角カナ」で記入）</t>
    <rPh sb="1" eb="2">
      <t>セイ</t>
    </rPh>
    <rPh sb="9" eb="11">
      <t>ハンカク</t>
    </rPh>
    <phoneticPr fontId="1"/>
  </si>
  <si>
    <t>（半角数字）</t>
    <phoneticPr fontId="1"/>
  </si>
  <si>
    <t>（記入例：○○学部，大学院○○研究科，○○研究所）</t>
    <rPh sb="1" eb="3">
      <t>キニュウ</t>
    </rPh>
    <rPh sb="3" eb="4">
      <t>レイ</t>
    </rPh>
    <rPh sb="7" eb="9">
      <t>ガクブ</t>
    </rPh>
    <rPh sb="10" eb="13">
      <t>ダイガクイン</t>
    </rPh>
    <rPh sb="15" eb="17">
      <t>ケンキュウ</t>
    </rPh>
    <rPh sb="17" eb="18">
      <t>カ</t>
    </rPh>
    <rPh sb="21" eb="24">
      <t>ケンキュウショ</t>
    </rPh>
    <phoneticPr fontId="1"/>
  </si>
  <si>
    <t>（記入例：○○学科，○○専攻）</t>
    <rPh sb="1" eb="3">
      <t>キニュウ</t>
    </rPh>
    <rPh sb="3" eb="4">
      <t>レイ</t>
    </rPh>
    <rPh sb="7" eb="9">
      <t>ガッカ</t>
    </rPh>
    <rPh sb="12" eb="14">
      <t>センコウ</t>
    </rPh>
    <phoneticPr fontId="1"/>
  </si>
  <si>
    <t>助成期間を「１年」または、「２年」から記入してください</t>
    <rPh sb="0" eb="2">
      <t>ジョセイ</t>
    </rPh>
    <rPh sb="2" eb="4">
      <t>キカン</t>
    </rPh>
    <rPh sb="7" eb="8">
      <t>ネン</t>
    </rPh>
    <rPh sb="15" eb="16">
      <t>ネン</t>
    </rPh>
    <rPh sb="19" eb="21">
      <t>キニュウ</t>
    </rPh>
    <phoneticPr fontId="1"/>
  </si>
  <si>
    <t>受付番号（受付通知番号を記入）</t>
    <rPh sb="5" eb="7">
      <t>ウケツケ</t>
    </rPh>
    <rPh sb="7" eb="9">
      <t>ツウチ</t>
    </rPh>
    <rPh sb="9" eb="11">
      <t>バンゴウ</t>
    </rPh>
    <rPh sb="12" eb="14">
      <t>キニュウ</t>
    </rPh>
    <phoneticPr fontId="1"/>
  </si>
  <si>
    <t>学部/大学院
     研究科</t>
    <rPh sb="3" eb="5">
      <t>ダイガク</t>
    </rPh>
    <rPh sb="5" eb="6">
      <t>イン</t>
    </rPh>
    <phoneticPr fontId="1"/>
  </si>
  <si>
    <t>（３）</t>
  </si>
  <si>
    <t>（４）</t>
  </si>
  <si>
    <t>共同研究者ありの場合は「有」を選択し該当人数を記入、なしの場合は「無」を選択してください</t>
    <rPh sb="0" eb="2">
      <t>キョウドウ</t>
    </rPh>
    <rPh sb="2" eb="5">
      <t>ケンキュウシャ</t>
    </rPh>
    <rPh sb="15" eb="17">
      <t>センタク</t>
    </rPh>
    <rPh sb="36" eb="38">
      <t>センタク</t>
    </rPh>
    <phoneticPr fontId="1"/>
  </si>
  <si>
    <t>（記入例：○○学部長，○○研究科長，○○研究所長）</t>
    <rPh sb="1" eb="3">
      <t>キニュウ</t>
    </rPh>
    <rPh sb="3" eb="4">
      <t>レイ</t>
    </rPh>
    <rPh sb="7" eb="9">
      <t>ガクブ</t>
    </rPh>
    <rPh sb="9" eb="10">
      <t>チョウ</t>
    </rPh>
    <rPh sb="13" eb="15">
      <t>ケンキュウ</t>
    </rPh>
    <rPh sb="15" eb="16">
      <t>カ</t>
    </rPh>
    <rPh sb="16" eb="17">
      <t>チョウ</t>
    </rPh>
    <rPh sb="20" eb="23">
      <t>ケンキュウショ</t>
    </rPh>
    <rPh sb="23" eb="24">
      <t>チョウ</t>
    </rPh>
    <phoneticPr fontId="1"/>
  </si>
  <si>
    <r>
      <t xml:space="preserve">研究題目
 </t>
    </r>
    <r>
      <rPr>
        <sz val="8"/>
        <rFont val="ＭＳ Ｐゴシック"/>
        <family val="3"/>
        <charset val="128"/>
      </rPr>
      <t>（具体的な研究内容を示すように記入し、
   文字数は70字以内としてください）</t>
    </r>
    <rPh sb="21" eb="23">
      <t>キニュウ</t>
    </rPh>
    <rPh sb="29" eb="32">
      <t>モジスウ</t>
    </rPh>
    <rPh sb="35" eb="36">
      <t>ジ</t>
    </rPh>
    <rPh sb="36" eb="38">
      <t>イナイ</t>
    </rPh>
    <phoneticPr fontId="1"/>
  </si>
  <si>
    <t>研究テーマにおける「循環･省資源」との関連性について、関連性があれば「有」、なければ「無」を選択してください</t>
    <rPh sb="21" eb="22">
      <t>セイ</t>
    </rPh>
    <rPh sb="27" eb="30">
      <t>カンレンセイ</t>
    </rPh>
    <rPh sb="35" eb="36">
      <t>アリ</t>
    </rPh>
    <rPh sb="43" eb="44">
      <t>ナ</t>
    </rPh>
    <rPh sb="46" eb="48">
      <t>センタク</t>
    </rPh>
    <phoneticPr fontId="1"/>
  </si>
  <si>
    <t>▼ボタンから該当アイテムを選択してください。</t>
    <rPh sb="6" eb="8">
      <t>ガイトウ</t>
    </rPh>
    <rPh sb="13" eb="15">
      <t>センタク</t>
    </rPh>
    <phoneticPr fontId="1"/>
  </si>
  <si>
    <t xml:space="preserve"> 研究テーマにおける「循環・省資源」との関連性</t>
    <rPh sb="1" eb="3">
      <t>ケンキュウ</t>
    </rPh>
    <phoneticPr fontId="1"/>
  </si>
  <si>
    <t>（大項目は１個、小項目２～３個）</t>
    <rPh sb="1" eb="4">
      <t>ダイコウモク</t>
    </rPh>
    <rPh sb="6" eb="7">
      <t>コ</t>
    </rPh>
    <rPh sb="8" eb="11">
      <t>ショウコウモク</t>
    </rPh>
    <rPh sb="14" eb="15">
      <t>コ</t>
    </rPh>
    <phoneticPr fontId="1"/>
  </si>
  <si>
    <t>千円</t>
    <rPh sb="0" eb="2">
      <t>センエン</t>
    </rPh>
    <phoneticPr fontId="1"/>
  </si>
  <si>
    <t>（都道府県をリストＢＯＸから選択）</t>
    <rPh sb="1" eb="5">
      <t>トドウフケン</t>
    </rPh>
    <rPh sb="14" eb="16">
      <t>センタク</t>
    </rPh>
    <phoneticPr fontId="1"/>
  </si>
  <si>
    <t>【印刷用】</t>
    <rPh sb="1" eb="3">
      <t>インサツ</t>
    </rPh>
    <phoneticPr fontId="1"/>
  </si>
  <si>
    <t>都道府県</t>
    <rPh sb="0" eb="4">
      <t>トドウフケン</t>
    </rPh>
    <phoneticPr fontId="1"/>
  </si>
  <si>
    <t>北海道</t>
  </si>
  <si>
    <t xml:space="preserve"> 研究分野</t>
  </si>
  <si>
    <t>助成対象
研究分野</t>
    <rPh sb="0" eb="2">
      <t>ジョセイ</t>
    </rPh>
    <rPh sb="2" eb="4">
      <t>タイショウ</t>
    </rPh>
    <phoneticPr fontId="1"/>
  </si>
  <si>
    <t>電子受付日</t>
    <rPh sb="0" eb="2">
      <t>デンシ</t>
    </rPh>
    <phoneticPr fontId="1"/>
  </si>
  <si>
    <t>助成対象研究分野</t>
    <rPh sb="0" eb="2">
      <t>ジョセイ</t>
    </rPh>
    <rPh sb="2" eb="4">
      <t>タイショウ</t>
    </rPh>
    <phoneticPr fontId="1"/>
  </si>
  <si>
    <t>(注)</t>
    <rPh sb="1" eb="2">
      <t>チュウ</t>
    </rPh>
    <phoneticPr fontId="1"/>
  </si>
  <si>
    <t>掲載等の公開時に使用します。</t>
    <rPh sb="0" eb="2">
      <t>ケイサイ</t>
    </rPh>
    <rPh sb="2" eb="3">
      <t>トウ</t>
    </rPh>
    <phoneticPr fontId="1"/>
  </si>
  <si>
    <t>また、助成決定分については助成結果の公表時、および当財団ホームページ</t>
    <rPh sb="3" eb="5">
      <t>ジョセイ</t>
    </rPh>
    <rPh sb="5" eb="7">
      <t>ケッテイ</t>
    </rPh>
    <rPh sb="7" eb="8">
      <t>ブン</t>
    </rPh>
    <rPh sb="13" eb="15">
      <t>ジョセイ</t>
    </rPh>
    <rPh sb="15" eb="17">
      <t>ケッカ</t>
    </rPh>
    <rPh sb="18" eb="20">
      <t>コウヒョウ</t>
    </rPh>
    <rPh sb="20" eb="21">
      <t>ジ</t>
    </rPh>
    <rPh sb="25" eb="26">
      <t>トウ</t>
    </rPh>
    <rPh sb="26" eb="28">
      <t>ザイダン</t>
    </rPh>
    <phoneticPr fontId="1"/>
  </si>
  <si>
    <r>
      <t xml:space="preserve"> (注)</t>
    </r>
    <r>
      <rPr>
        <sz val="10"/>
        <color indexed="18"/>
        <rFont val="ＭＳ ゴシック"/>
        <family val="3"/>
        <charset val="128"/>
      </rPr>
      <t xml:space="preserve">
 ﾒｰﾙｱﾄﾞﾚｽ
 は</t>
    </r>
    <r>
      <rPr>
        <sz val="9"/>
        <color indexed="18"/>
        <rFont val="ＭＳ ゴシック"/>
        <family val="3"/>
        <charset val="128"/>
      </rPr>
      <t>正しく
 記入して
 ください</t>
    </r>
    <rPh sb="17" eb="18">
      <t>タダ</t>
    </rPh>
    <rPh sb="22" eb="23">
      <t xml:space="preserve">
</t>
    </rPh>
    <rPh sb="23" eb="24">
      <t>シ</t>
    </rPh>
    <phoneticPr fontId="1"/>
  </si>
  <si>
    <t>Q3
年令</t>
    <rPh sb="3" eb="4">
      <t>ネン</t>
    </rPh>
    <rPh sb="4" eb="5">
      <t>レイ</t>
    </rPh>
    <phoneticPr fontId="1"/>
  </si>
  <si>
    <t xml:space="preserve"> 研究代表者
 の所属する
 機関または
 部局等の
 代表者</t>
    <rPh sb="22" eb="24">
      <t>ブキョク</t>
    </rPh>
    <rPh sb="24" eb="25">
      <t>トウ</t>
    </rPh>
    <phoneticPr fontId="1"/>
  </si>
  <si>
    <r>
      <t>助成申請金額</t>
    </r>
    <r>
      <rPr>
        <sz val="9"/>
        <rFont val="ＭＳ Ｐゴシック"/>
        <family val="3"/>
        <charset val="128"/>
      </rPr>
      <t>（総額)</t>
    </r>
    <rPh sb="7" eb="9">
      <t>ソウガク</t>
    </rPh>
    <phoneticPr fontId="1"/>
  </si>
  <si>
    <t>（市区町村以下を全角で記入）
　　※番地記入例：１－２－３４</t>
    <rPh sb="1" eb="3">
      <t>シク</t>
    </rPh>
    <rPh sb="3" eb="5">
      <t>チョウソン</t>
    </rPh>
    <rPh sb="5" eb="7">
      <t>イカ</t>
    </rPh>
    <rPh sb="8" eb="10">
      <t>ゼンカク</t>
    </rPh>
    <rPh sb="11" eb="13">
      <t>キニュウ</t>
    </rPh>
    <rPh sb="18" eb="20">
      <t>バンチ</t>
    </rPh>
    <rPh sb="20" eb="22">
      <t>キニュウ</t>
    </rPh>
    <rPh sb="22" eb="23">
      <t>レイ</t>
    </rPh>
    <phoneticPr fontId="1"/>
  </si>
  <si>
    <t>学科/専攻</t>
    <phoneticPr fontId="1"/>
  </si>
  <si>
    <t>職</t>
    <phoneticPr fontId="1"/>
  </si>
  <si>
    <t>卒業/修了年</t>
    <phoneticPr fontId="1"/>
  </si>
  <si>
    <t>所  在  地</t>
    <phoneticPr fontId="1"/>
  </si>
  <si>
    <t>（〒</t>
    <phoneticPr fontId="1"/>
  </si>
  <si>
    <t>）</t>
    <phoneticPr fontId="1"/>
  </si>
  <si>
    <t>（TEL；</t>
    <phoneticPr fontId="1"/>
  </si>
  <si>
    <t>(FAX；</t>
    <phoneticPr fontId="1"/>
  </si>
  <si>
    <t xml:space="preserve"> </t>
    <phoneticPr fontId="1"/>
  </si>
  <si>
    <t xml:space="preserve">
  研究代表者
  の所属する
  機関または
  部局等の代
　表者</t>
    <rPh sb="27" eb="29">
      <t>ブキョク</t>
    </rPh>
    <rPh sb="29" eb="30">
      <t>トウ</t>
    </rPh>
    <phoneticPr fontId="1"/>
  </si>
  <si>
    <t>（〒</t>
    <phoneticPr fontId="1"/>
  </si>
  <si>
    <t>）</t>
    <phoneticPr fontId="1"/>
  </si>
  <si>
    <t>所在地</t>
    <phoneticPr fontId="1"/>
  </si>
  <si>
    <t>（TEL；</t>
    <phoneticPr fontId="1"/>
  </si>
  <si>
    <t>（１）</t>
    <phoneticPr fontId="1"/>
  </si>
  <si>
    <t>（２）</t>
    <phoneticPr fontId="1"/>
  </si>
  <si>
    <t>機械</t>
    <phoneticPr fontId="1"/>
  </si>
  <si>
    <t>電子・情報</t>
    <phoneticPr fontId="1"/>
  </si>
  <si>
    <t>化学系材料</t>
    <phoneticPr fontId="1"/>
  </si>
  <si>
    <t>物理系材料</t>
    <phoneticPr fontId="1"/>
  </si>
  <si>
    <t xml:space="preserve"> キーワード</t>
    <phoneticPr fontId="1"/>
  </si>
  <si>
    <r>
      <t>小項目</t>
    </r>
    <r>
      <rPr>
        <sz val="9"/>
        <rFont val="ＭＳ Ｐゴシック"/>
        <family val="3"/>
        <charset val="128"/>
      </rPr>
      <t>（１）</t>
    </r>
    <phoneticPr fontId="1"/>
  </si>
  <si>
    <r>
      <t>小項目</t>
    </r>
    <r>
      <rPr>
        <sz val="9"/>
        <rFont val="ＭＳ Ｐゴシック"/>
        <family val="3"/>
        <charset val="128"/>
      </rPr>
      <t>（２）</t>
    </r>
    <phoneticPr fontId="1"/>
  </si>
  <si>
    <t>小項目（３）</t>
    <phoneticPr fontId="1"/>
  </si>
  <si>
    <t xml:space="preserve"> 研究助成期間</t>
    <phoneticPr fontId="1"/>
  </si>
  <si>
    <t xml:space="preserve"> 助成申請金額（総額）</t>
    <rPh sb="8" eb="10">
      <t>ソウガク</t>
    </rPh>
    <phoneticPr fontId="1"/>
  </si>
  <si>
    <t xml:space="preserve"> 共同研究者</t>
    <phoneticPr fontId="1"/>
  </si>
  <si>
    <t>）</t>
    <phoneticPr fontId="1"/>
  </si>
  <si>
    <t>（市区町村以下を全角で記入）
　　※番地記入例：１－２－３４</t>
    <rPh sb="1" eb="3">
      <t>シク</t>
    </rPh>
    <rPh sb="3" eb="5">
      <t>チョウソン</t>
    </rPh>
    <rPh sb="5" eb="7">
      <t>イカ</t>
    </rPh>
    <rPh sb="11" eb="13">
      <t>キニュウ</t>
    </rPh>
    <rPh sb="18" eb="20">
      <t>バンチ</t>
    </rPh>
    <rPh sb="20" eb="22">
      <t>キニュウ</t>
    </rPh>
    <rPh sb="22" eb="23">
      <t>レイ</t>
    </rPh>
    <phoneticPr fontId="1"/>
  </si>
  <si>
    <t>年令</t>
    <rPh sb="0" eb="2">
      <t>ネンレイ</t>
    </rPh>
    <phoneticPr fontId="1"/>
  </si>
  <si>
    <t>才</t>
    <rPh sb="0" eb="1">
      <t>サイ</t>
    </rPh>
    <phoneticPr fontId="1"/>
  </si>
  <si>
    <t>年4月1日現在)</t>
    <rPh sb="0" eb="1">
      <t>ネン</t>
    </rPh>
    <rPh sb="2" eb="3">
      <t>ガツ</t>
    </rPh>
    <rPh sb="4" eb="5">
      <t>ニチ</t>
    </rPh>
    <rPh sb="5" eb="7">
      <t>ゲンザイ</t>
    </rPh>
    <phoneticPr fontId="1"/>
  </si>
  <si>
    <t>年   令</t>
    <rPh sb="0" eb="1">
      <t>ネン</t>
    </rPh>
    <phoneticPr fontId="1"/>
  </si>
  <si>
    <t>年4月１日現在）</t>
    <rPh sb="0" eb="1">
      <t>ネン</t>
    </rPh>
    <rPh sb="2" eb="3">
      <t>ガツ</t>
    </rPh>
    <rPh sb="4" eb="5">
      <t>ニチ</t>
    </rPh>
    <rPh sb="5" eb="7">
      <t>ゲンザイ</t>
    </rPh>
    <phoneticPr fontId="1"/>
  </si>
  <si>
    <t>（</t>
    <phoneticPr fontId="1"/>
  </si>
  <si>
    <t xml:space="preserve"> </t>
    <phoneticPr fontId="1"/>
  </si>
  <si>
    <t>所 属 機 関 ・ 職</t>
    <phoneticPr fontId="1"/>
  </si>
  <si>
    <t xml:space="preserve">  学 位</t>
    <phoneticPr fontId="1"/>
  </si>
  <si>
    <t xml:space="preserve">  専   門</t>
    <phoneticPr fontId="1"/>
  </si>
  <si>
    <t>学校名</t>
    <phoneticPr fontId="1"/>
  </si>
  <si>
    <t>（</t>
    <phoneticPr fontId="1"/>
  </si>
  <si>
    <t>電子・情報</t>
    <phoneticPr fontId="1"/>
  </si>
  <si>
    <t>化学系材料</t>
    <phoneticPr fontId="1"/>
  </si>
  <si>
    <t>研究題目</t>
    <phoneticPr fontId="1"/>
  </si>
  <si>
    <t xml:space="preserve"> フリガナ</t>
    <phoneticPr fontId="1"/>
  </si>
  <si>
    <t xml:space="preserve">
研究代表者
（申請者）</t>
    <phoneticPr fontId="1"/>
  </si>
  <si>
    <t xml:space="preserve"> 氏   名</t>
    <phoneticPr fontId="1"/>
  </si>
  <si>
    <t>機械</t>
    <phoneticPr fontId="1"/>
  </si>
  <si>
    <t>物理系材料</t>
    <phoneticPr fontId="1"/>
  </si>
  <si>
    <t>研究代表者</t>
    <phoneticPr fontId="1"/>
  </si>
  <si>
    <t>ﾌﾘｶﾞﾅ</t>
    <phoneticPr fontId="1"/>
  </si>
  <si>
    <t>学科/専攻</t>
    <phoneticPr fontId="1"/>
  </si>
  <si>
    <t>職</t>
    <phoneticPr fontId="1"/>
  </si>
  <si>
    <t>卒業/修了年</t>
    <phoneticPr fontId="1"/>
  </si>
  <si>
    <t>（半角数字）</t>
    <phoneticPr fontId="1"/>
  </si>
  <si>
    <t>学位</t>
    <phoneticPr fontId="1"/>
  </si>
  <si>
    <t>専門</t>
    <phoneticPr fontId="1"/>
  </si>
  <si>
    <t>（文字数は、40字以内）</t>
    <phoneticPr fontId="1"/>
  </si>
  <si>
    <t>所在地      〒</t>
    <phoneticPr fontId="1"/>
  </si>
  <si>
    <t>-</t>
    <phoneticPr fontId="1"/>
  </si>
  <si>
    <t>Tel.</t>
    <phoneticPr fontId="1"/>
  </si>
  <si>
    <t>ﾌﾘｶﾞﾅ</t>
    <phoneticPr fontId="1"/>
  </si>
  <si>
    <t>所在地      〒</t>
    <phoneticPr fontId="1"/>
  </si>
  <si>
    <t>Tel.</t>
    <phoneticPr fontId="1"/>
  </si>
  <si>
    <t>（半角数字）</t>
    <phoneticPr fontId="1"/>
  </si>
  <si>
    <t>該当分野をリストＢＯＸから選択してください</t>
    <phoneticPr fontId="1"/>
  </si>
  <si>
    <t>申請情報</t>
    <phoneticPr fontId="1"/>
  </si>
  <si>
    <t>循環･省資源との関連性</t>
    <phoneticPr fontId="1"/>
  </si>
  <si>
    <t>千円</t>
    <phoneticPr fontId="1"/>
  </si>
  <si>
    <t>共同研究者</t>
    <phoneticPr fontId="1"/>
  </si>
  <si>
    <r>
      <t>名</t>
    </r>
    <r>
      <rPr>
        <sz val="11"/>
        <rFont val="ＭＳ ゴシック"/>
        <family val="3"/>
        <charset val="128"/>
      </rPr>
      <t/>
    </r>
    <phoneticPr fontId="1"/>
  </si>
  <si>
    <t>研究概要</t>
    <phoneticPr fontId="1"/>
  </si>
  <si>
    <t>(平易な表現・文章でご記入ください。 文字数は２００字～２４０字以内に収めてください )</t>
    <phoneticPr fontId="1"/>
  </si>
  <si>
    <t>科研費 研究者番号</t>
    <rPh sb="0" eb="2">
      <t>カケン</t>
    </rPh>
    <rPh sb="2" eb="3">
      <t>ヒ</t>
    </rPh>
    <rPh sb="4" eb="7">
      <t>ケンキュウシャ</t>
    </rPh>
    <rPh sb="7" eb="9">
      <t>バンゴウ</t>
    </rPh>
    <phoneticPr fontId="1"/>
  </si>
  <si>
    <t>（科研費研究者ﾍﾟｰｼ；</t>
    <rPh sb="1" eb="3">
      <t>カケン</t>
    </rPh>
    <rPh sb="3" eb="4">
      <t>ヒ</t>
    </rPh>
    <rPh sb="4" eb="7">
      <t>ケンキュウシャ</t>
    </rPh>
    <phoneticPr fontId="1"/>
  </si>
  <si>
    <t>（科研費の申請時に用いる研究者番号をお持ちの場合、記入してください）</t>
    <rPh sb="1" eb="3">
      <t>カケン</t>
    </rPh>
    <rPh sb="3" eb="4">
      <t>ヒ</t>
    </rPh>
    <rPh sb="5" eb="7">
      <t>シンセイ</t>
    </rPh>
    <rPh sb="7" eb="8">
      <t>ジ</t>
    </rPh>
    <rPh sb="9" eb="10">
      <t>モチ</t>
    </rPh>
    <rPh sb="12" eb="15">
      <t>ケンキュウシャ</t>
    </rPh>
    <rPh sb="15" eb="17">
      <t>バンゴウ</t>
    </rPh>
    <rPh sb="19" eb="20">
      <t>モ</t>
    </rPh>
    <rPh sb="22" eb="24">
      <t>バアイ</t>
    </rPh>
    <phoneticPr fontId="1"/>
  </si>
  <si>
    <t>）</t>
    <phoneticPr fontId="1"/>
  </si>
  <si>
    <t>研究概要</t>
    <phoneticPr fontId="1"/>
  </si>
  <si>
    <r>
      <t xml:space="preserve">Q1-5
</t>
    </r>
    <r>
      <rPr>
        <b/>
        <sz val="9"/>
        <rFont val="ＭＳ Ｐゴシック"/>
        <family val="3"/>
        <charset val="128"/>
      </rPr>
      <t>(その他)</t>
    </r>
    <rPh sb="8" eb="9">
      <t>タ</t>
    </rPh>
    <phoneticPr fontId="1"/>
  </si>
  <si>
    <r>
      <t xml:space="preserve">Q2-5
</t>
    </r>
    <r>
      <rPr>
        <b/>
        <sz val="9"/>
        <rFont val="ＭＳ Ｐゴシック"/>
        <family val="3"/>
        <charset val="128"/>
      </rPr>
      <t>(その他)</t>
    </r>
    <rPh sb="8" eb="9">
      <t>タ</t>
    </rPh>
    <phoneticPr fontId="1"/>
  </si>
  <si>
    <t>Fax.</t>
    <phoneticPr fontId="1"/>
  </si>
  <si>
    <t>Q4
応募分野</t>
    <rPh sb="3" eb="5">
      <t>オウボ</t>
    </rPh>
    <rPh sb="5" eb="7">
      <t>ブンヤ</t>
    </rPh>
    <phoneticPr fontId="1"/>
  </si>
  <si>
    <t>研究分野</t>
    <rPh sb="0" eb="2">
      <t>ケンキュウ</t>
    </rPh>
    <rPh sb="2" eb="4">
      <t>ブンヤ</t>
    </rPh>
    <phoneticPr fontId="1"/>
  </si>
  <si>
    <t>Q2
職について</t>
    <phoneticPr fontId="1"/>
  </si>
  <si>
    <t>Q1
所属機関について</t>
    <phoneticPr fontId="1"/>
  </si>
  <si>
    <t>年</t>
    <rPh sb="0" eb="1">
      <t>ネン</t>
    </rPh>
    <phoneticPr fontId="1"/>
  </si>
  <si>
    <t>月</t>
    <rPh sb="0" eb="1">
      <t>ガツ</t>
    </rPh>
    <phoneticPr fontId="1"/>
  </si>
  <si>
    <t>-</t>
    <phoneticPr fontId="1"/>
  </si>
  <si>
    <t>-</t>
    <phoneticPr fontId="1"/>
  </si>
  <si>
    <t>公益財団法人　マツダ財団</t>
    <rPh sb="0" eb="2">
      <t>コウエキ</t>
    </rPh>
    <rPh sb="2" eb="4">
      <t>ザイダン</t>
    </rPh>
    <rPh sb="4" eb="6">
      <t>ホウジン</t>
    </rPh>
    <rPh sb="10" eb="12">
      <t>ザイダン</t>
    </rPh>
    <phoneticPr fontId="1"/>
  </si>
  <si>
    <t>マツダ研究助成申請書</t>
    <rPh sb="7" eb="9">
      <t>シンセイ</t>
    </rPh>
    <rPh sb="9" eb="10">
      <t>ショ</t>
    </rPh>
    <phoneticPr fontId="1"/>
  </si>
  <si>
    <t>性別</t>
    <rPh sb="0" eb="2">
      <t>セイベツ</t>
    </rPh>
    <phoneticPr fontId="1"/>
  </si>
  <si>
    <t>男性</t>
    <rPh sb="0" eb="2">
      <t>ダンセイ</t>
    </rPh>
    <phoneticPr fontId="1"/>
  </si>
  <si>
    <t>女性</t>
    <rPh sb="0" eb="2">
      <t>ジョセイ</t>
    </rPh>
    <phoneticPr fontId="1"/>
  </si>
  <si>
    <t>（</t>
    <phoneticPr fontId="1"/>
  </si>
  <si>
    <t>）</t>
    <phoneticPr fontId="1"/>
  </si>
  <si>
    <t xml:space="preserve"> </t>
    <phoneticPr fontId="1"/>
  </si>
  <si>
    <t>（注）
申請時点での全項を記入してください</t>
    <phoneticPr fontId="1"/>
  </si>
  <si>
    <t>（姓別をﾌﾟﾙﾀﾞｳﾝﾘｽﾄから選択）</t>
    <rPh sb="1" eb="2">
      <t>セイ</t>
    </rPh>
    <rPh sb="2" eb="3">
      <t>ベツ</t>
    </rPh>
    <rPh sb="16" eb="18">
      <t>センタク</t>
    </rPh>
    <phoneticPr fontId="1"/>
  </si>
  <si>
    <t>大学/学校名</t>
    <rPh sb="0" eb="2">
      <t>ダイガク</t>
    </rPh>
    <phoneticPr fontId="1"/>
  </si>
  <si>
    <t>（大学/学校名のみ記入）</t>
    <rPh sb="1" eb="3">
      <t>ダイガク</t>
    </rPh>
    <rPh sb="4" eb="6">
      <t>ガッコウ</t>
    </rPh>
    <rPh sb="6" eb="7">
      <t>メイ</t>
    </rPh>
    <rPh sb="9" eb="11">
      <t>キニュウ</t>
    </rPh>
    <phoneticPr fontId="1"/>
  </si>
  <si>
    <t>大学/学校名</t>
    <phoneticPr fontId="1"/>
  </si>
  <si>
    <t>（申請受付通知の宛先メールアドレスになります。正確に記入してください）</t>
    <rPh sb="1" eb="3">
      <t>シンセイ</t>
    </rPh>
    <rPh sb="3" eb="5">
      <t>ウケツケ</t>
    </rPh>
    <rPh sb="5" eb="7">
      <t>ツウチ</t>
    </rPh>
    <rPh sb="8" eb="10">
      <t>アテサキ</t>
    </rPh>
    <rPh sb="23" eb="25">
      <t>セイカク</t>
    </rPh>
    <rPh sb="26" eb="28">
      <t>キニュウ</t>
    </rPh>
    <phoneticPr fontId="1"/>
  </si>
  <si>
    <t>（大学/学校名を記入）（大学院の場合は大学院名までを記入）</t>
    <rPh sb="1" eb="3">
      <t>ダイガク</t>
    </rPh>
    <rPh sb="4" eb="6">
      <t>ガッコウ</t>
    </rPh>
    <rPh sb="6" eb="7">
      <t>メイ</t>
    </rPh>
    <rPh sb="12" eb="15">
      <t>ダイガクイン</t>
    </rPh>
    <rPh sb="16" eb="18">
      <t>バアイ</t>
    </rPh>
    <rPh sb="19" eb="21">
      <t>ダイガク</t>
    </rPh>
    <rPh sb="21" eb="22">
      <t>イン</t>
    </rPh>
    <rPh sb="22" eb="23">
      <t>メイ</t>
    </rPh>
    <rPh sb="26" eb="28">
      <t>キニュウ</t>
    </rPh>
    <phoneticPr fontId="1"/>
  </si>
  <si>
    <t>助成申請金額（総額）を、1,000（単位：千円）として助成申請してください</t>
    <rPh sb="0" eb="2">
      <t>ジョセイ</t>
    </rPh>
    <rPh sb="2" eb="4">
      <t>シンセイ</t>
    </rPh>
    <rPh sb="4" eb="6">
      <t>キンガク</t>
    </rPh>
    <rPh sb="7" eb="9">
      <t>ソウガク</t>
    </rPh>
    <rPh sb="18" eb="20">
      <t>タンイ</t>
    </rPh>
    <rPh sb="21" eb="23">
      <t>センエン</t>
    </rPh>
    <rPh sb="27" eb="29">
      <t>ジョセイ</t>
    </rPh>
    <rPh sb="29" eb="31">
      <t>シンセイ</t>
    </rPh>
    <phoneticPr fontId="1"/>
  </si>
  <si>
    <t>青森県</t>
    <rPh sb="2" eb="3">
      <t>ケン</t>
    </rPh>
    <phoneticPr fontId="1"/>
  </si>
  <si>
    <t>岩手県</t>
    <phoneticPr fontId="1"/>
  </si>
  <si>
    <t>宮城県</t>
    <phoneticPr fontId="1"/>
  </si>
  <si>
    <t>秋田県</t>
    <phoneticPr fontId="1"/>
  </si>
  <si>
    <t>山形県</t>
    <phoneticPr fontId="1"/>
  </si>
  <si>
    <t>福島県</t>
    <phoneticPr fontId="1"/>
  </si>
  <si>
    <t>東京都</t>
    <rPh sb="2" eb="3">
      <t>ト</t>
    </rPh>
    <phoneticPr fontId="1"/>
  </si>
  <si>
    <t>神奈川県</t>
    <phoneticPr fontId="1"/>
  </si>
  <si>
    <t>埼玉県</t>
    <phoneticPr fontId="1"/>
  </si>
  <si>
    <t>千葉県</t>
    <phoneticPr fontId="1"/>
  </si>
  <si>
    <t>茨城県</t>
    <phoneticPr fontId="1"/>
  </si>
  <si>
    <t>栃木県</t>
    <phoneticPr fontId="1"/>
  </si>
  <si>
    <t>群馬県</t>
    <phoneticPr fontId="1"/>
  </si>
  <si>
    <t>山梨県</t>
    <phoneticPr fontId="1"/>
  </si>
  <si>
    <t>新潟県</t>
    <phoneticPr fontId="1"/>
  </si>
  <si>
    <t>長野県</t>
    <phoneticPr fontId="1"/>
  </si>
  <si>
    <t>沖縄県</t>
    <phoneticPr fontId="1"/>
  </si>
  <si>
    <t>鹿児島県</t>
    <phoneticPr fontId="1"/>
  </si>
  <si>
    <t>宮崎県</t>
    <phoneticPr fontId="1"/>
  </si>
  <si>
    <t>大分県</t>
    <phoneticPr fontId="1"/>
  </si>
  <si>
    <t>熊本県</t>
    <phoneticPr fontId="1"/>
  </si>
  <si>
    <t>長崎県</t>
    <phoneticPr fontId="1"/>
  </si>
  <si>
    <t>佐賀県</t>
    <phoneticPr fontId="1"/>
  </si>
  <si>
    <t>福岡県</t>
    <phoneticPr fontId="1"/>
  </si>
  <si>
    <t>高知県</t>
    <phoneticPr fontId="1"/>
  </si>
  <si>
    <t>愛媛県</t>
    <phoneticPr fontId="1"/>
  </si>
  <si>
    <t>香川県</t>
    <phoneticPr fontId="1"/>
  </si>
  <si>
    <t>徳島県</t>
    <phoneticPr fontId="1"/>
  </si>
  <si>
    <t>山口県</t>
    <phoneticPr fontId="1"/>
  </si>
  <si>
    <t>広島県</t>
    <phoneticPr fontId="1"/>
  </si>
  <si>
    <t>岡山県</t>
    <phoneticPr fontId="1"/>
  </si>
  <si>
    <t>島根県</t>
    <phoneticPr fontId="1"/>
  </si>
  <si>
    <t>鳥取県</t>
    <phoneticPr fontId="1"/>
  </si>
  <si>
    <t>和歌山県</t>
    <phoneticPr fontId="1"/>
  </si>
  <si>
    <t>奈良県</t>
    <phoneticPr fontId="1"/>
  </si>
  <si>
    <t>滋賀県</t>
    <phoneticPr fontId="1"/>
  </si>
  <si>
    <t>京都府</t>
    <rPh sb="2" eb="3">
      <t>フ</t>
    </rPh>
    <phoneticPr fontId="1"/>
  </si>
  <si>
    <t>兵庫県</t>
    <phoneticPr fontId="1"/>
  </si>
  <si>
    <t>大阪府</t>
    <rPh sb="2" eb="3">
      <t>フ</t>
    </rPh>
    <phoneticPr fontId="1"/>
  </si>
  <si>
    <t>三重県</t>
    <phoneticPr fontId="1"/>
  </si>
  <si>
    <t>静岡県</t>
    <phoneticPr fontId="1"/>
  </si>
  <si>
    <t>岐阜県</t>
    <phoneticPr fontId="1"/>
  </si>
  <si>
    <t>愛知県</t>
    <phoneticPr fontId="1"/>
  </si>
  <si>
    <t>福井県</t>
    <phoneticPr fontId="1"/>
  </si>
  <si>
    <t>石川県</t>
    <phoneticPr fontId="1"/>
  </si>
  <si>
    <t>富山県</t>
    <phoneticPr fontId="1"/>
  </si>
  <si>
    <t>確認欄</t>
    <rPh sb="0" eb="2">
      <t>カクニン</t>
    </rPh>
    <rPh sb="2" eb="3">
      <t>ラン</t>
    </rPh>
    <phoneticPr fontId="1"/>
  </si>
  <si>
    <t>＜本紙は直接入力できません。 【入力用】シートへの入力によって自動作成されます。＞</t>
    <rPh sb="25" eb="27">
      <t>ニュウリョク</t>
    </rPh>
    <phoneticPr fontId="1"/>
  </si>
  <si>
    <t>Q6
分野設定</t>
    <rPh sb="3" eb="5">
      <t>ブンヤ</t>
    </rPh>
    <rPh sb="5" eb="7">
      <t>セッテイ</t>
    </rPh>
    <phoneticPr fontId="1"/>
  </si>
  <si>
    <t>Q7
研究分野</t>
    <rPh sb="3" eb="7">
      <t>ケンキュウブンヤ</t>
    </rPh>
    <phoneticPr fontId="1"/>
  </si>
  <si>
    <t>Q15
採択効果</t>
    <rPh sb="4" eb="6">
      <t>サイタク</t>
    </rPh>
    <rPh sb="6" eb="8">
      <t>コウカ</t>
    </rPh>
    <phoneticPr fontId="1"/>
  </si>
  <si>
    <t>Q16
民間財団意義</t>
    <phoneticPr fontId="1"/>
  </si>
  <si>
    <t>Q17
意見</t>
    <phoneticPr fontId="1"/>
  </si>
  <si>
    <t>Q5
財団検索</t>
    <rPh sb="3" eb="5">
      <t>ザイダン</t>
    </rPh>
    <rPh sb="5" eb="7">
      <t>ケンサク</t>
    </rPh>
    <phoneticPr fontId="1"/>
  </si>
  <si>
    <t>Q8
間接費</t>
    <rPh sb="3" eb="5">
      <t>カンセツ</t>
    </rPh>
    <rPh sb="5" eb="6">
      <t>ヒ</t>
    </rPh>
    <phoneticPr fontId="1"/>
  </si>
  <si>
    <t>Q9
マツダ研究助成奨励賞</t>
    <rPh sb="6" eb="8">
      <t>ケンキュウ</t>
    </rPh>
    <rPh sb="8" eb="10">
      <t>ジョセイ</t>
    </rPh>
    <rPh sb="10" eb="13">
      <t>ショウレイショウ</t>
    </rPh>
    <phoneticPr fontId="1"/>
  </si>
  <si>
    <t>Q10
助成金を一律100万円</t>
    <rPh sb="4" eb="7">
      <t>ジョセイキン</t>
    </rPh>
    <rPh sb="8" eb="10">
      <t>イチリツ</t>
    </rPh>
    <rPh sb="13" eb="15">
      <t>マンエン</t>
    </rPh>
    <phoneticPr fontId="1"/>
  </si>
  <si>
    <t>Q11
助成期間一律100万円</t>
    <rPh sb="4" eb="6">
      <t>ジョセイ</t>
    </rPh>
    <rPh sb="6" eb="8">
      <t>キカン</t>
    </rPh>
    <rPh sb="8" eb="10">
      <t>イチリツ</t>
    </rPh>
    <rPh sb="13" eb="14">
      <t>マン</t>
    </rPh>
    <rPh sb="14" eb="15">
      <t>エン</t>
    </rPh>
    <phoneticPr fontId="1"/>
  </si>
  <si>
    <t>Q12
不足費用</t>
    <rPh sb="4" eb="6">
      <t>フソク</t>
    </rPh>
    <rPh sb="6" eb="8">
      <t>ヒヨウ</t>
    </rPh>
    <phoneticPr fontId="1"/>
  </si>
  <si>
    <t>Q13
必要時期</t>
    <rPh sb="4" eb="6">
      <t>ヒツヨウ</t>
    </rPh>
    <rPh sb="6" eb="8">
      <t>ジキ</t>
    </rPh>
    <phoneticPr fontId="1"/>
  </si>
  <si>
    <t>Q5-3
(個人検索）</t>
    <rPh sb="6" eb="8">
      <t>コジン</t>
    </rPh>
    <rPh sb="8" eb="10">
      <t>ケンサク</t>
    </rPh>
    <phoneticPr fontId="1"/>
  </si>
  <si>
    <t>Q6-（意見）</t>
    <rPh sb="4" eb="6">
      <t>イケン</t>
    </rPh>
    <phoneticPr fontId="1"/>
  </si>
  <si>
    <t>Q7-2
（意見）</t>
    <rPh sb="6" eb="8">
      <t>イケン</t>
    </rPh>
    <phoneticPr fontId="1"/>
  </si>
  <si>
    <t>Q7-3
（意見）</t>
    <rPh sb="6" eb="8">
      <t>イケン</t>
    </rPh>
    <phoneticPr fontId="1"/>
  </si>
  <si>
    <t>Q12
不足費用
（その他）</t>
    <rPh sb="4" eb="6">
      <t>フソク</t>
    </rPh>
    <rPh sb="6" eb="8">
      <t>ヒヨウ</t>
    </rPh>
    <rPh sb="12" eb="13">
      <t>タ</t>
    </rPh>
    <phoneticPr fontId="1"/>
  </si>
  <si>
    <t>Q13
必要時期
（その他）</t>
    <rPh sb="4" eb="6">
      <t>ヒツヨウ</t>
    </rPh>
    <rPh sb="6" eb="8">
      <t>ジキ</t>
    </rPh>
    <rPh sb="12" eb="13">
      <t>タ</t>
    </rPh>
    <phoneticPr fontId="1"/>
  </si>
  <si>
    <t>Q13
必要時期
（どのような費用）</t>
    <rPh sb="4" eb="6">
      <t>ヒツヨウ</t>
    </rPh>
    <rPh sb="6" eb="8">
      <t>ジキ</t>
    </rPh>
    <rPh sb="15" eb="17">
      <t>ヒヨウ</t>
    </rPh>
    <phoneticPr fontId="1"/>
  </si>
  <si>
    <t>（文字数は、10字以内）
（尚、「特任」の方は、特定プロジェクトの専従義務がある場合には
　　　　　　　　　　　　　　　　　　　　　　　　　　　　　　　申請できません）</t>
    <rPh sb="14" eb="15">
      <t>ナオ</t>
    </rPh>
    <phoneticPr fontId="1"/>
  </si>
  <si>
    <t>Q13
ハードル</t>
    <phoneticPr fontId="1"/>
  </si>
  <si>
    <t>Q14
採択効果</t>
    <rPh sb="4" eb="6">
      <t>サイタク</t>
    </rPh>
    <rPh sb="6" eb="8">
      <t>コウカ</t>
    </rPh>
    <phoneticPr fontId="1"/>
  </si>
  <si>
    <t>Q15
オンライン開催</t>
    <rPh sb="9" eb="11">
      <t>カイサイ</t>
    </rPh>
    <phoneticPr fontId="1"/>
  </si>
  <si>
    <t>Q14
申請の時期</t>
    <rPh sb="4" eb="6">
      <t>シンセイ</t>
    </rPh>
    <rPh sb="7" eb="9">
      <t>ジキ</t>
    </rPh>
    <phoneticPr fontId="1"/>
  </si>
  <si>
    <t>2020/4追加</t>
    <rPh sb="6" eb="8">
      <t>ツイカ</t>
    </rPh>
    <phoneticPr fontId="1"/>
  </si>
  <si>
    <t>Q14
申請の時期(コメント）</t>
    <rPh sb="4" eb="6">
      <t>シンセイ</t>
    </rPh>
    <rPh sb="7" eb="9">
      <t>ジキ</t>
    </rPh>
    <phoneticPr fontId="1"/>
  </si>
  <si>
    <t>2019/4追加</t>
    <rPh sb="6" eb="8">
      <t>ツイカ</t>
    </rPh>
    <phoneticPr fontId="1"/>
  </si>
  <si>
    <t>Q14
ハードル</t>
    <phoneticPr fontId="1"/>
  </si>
  <si>
    <r>
      <t>2</t>
    </r>
    <r>
      <rPr>
        <sz val="11"/>
        <rFont val="ＭＳ Ｐゴシック"/>
        <family val="3"/>
        <charset val="128"/>
      </rPr>
      <t>021/4追加</t>
    </r>
    <rPh sb="6" eb="8">
      <t>ツイカ</t>
    </rPh>
    <phoneticPr fontId="1"/>
  </si>
  <si>
    <r>
      <rPr>
        <b/>
        <sz val="12"/>
        <rFont val="ＭＳ Ｐゴシック"/>
        <family val="3"/>
        <charset val="128"/>
      </rPr>
      <t>理事長</t>
    </r>
    <r>
      <rPr>
        <b/>
        <sz val="18"/>
        <rFont val="ＭＳ Ｐゴシック"/>
        <family val="3"/>
        <charset val="128"/>
      </rPr>
      <t>　菖蒲田　清孝　殿</t>
    </r>
    <rPh sb="0" eb="3">
      <t>リジチョウ</t>
    </rPh>
    <rPh sb="4" eb="6">
      <t>ショウブ</t>
    </rPh>
    <rPh sb="6" eb="7">
      <t>タ</t>
    </rPh>
    <rPh sb="8" eb="10">
      <t>キヨタカ</t>
    </rPh>
    <rPh sb="11" eb="12">
      <t>ドノ</t>
    </rPh>
    <phoneticPr fontId="1"/>
  </si>
  <si>
    <t>申請書記載情報については選考審査情報として使用します。</t>
    <rPh sb="0" eb="3">
      <t>シンセイショ</t>
    </rPh>
    <rPh sb="3" eb="5">
      <t>キサイ</t>
    </rPh>
    <rPh sb="5" eb="7">
      <t>ジョウホウ</t>
    </rPh>
    <rPh sb="12" eb="14">
      <t>センコウ</t>
    </rPh>
    <rPh sb="14" eb="16">
      <t>シンサ</t>
    </rPh>
    <rPh sb="16" eb="18">
      <t>ジョウホウ</t>
    </rPh>
    <rPh sb="21" eb="23">
      <t>シヨウ</t>
    </rPh>
    <phoneticPr fontId="1"/>
  </si>
  <si>
    <t>マツダ研究助成申請書（案）</t>
    <phoneticPr fontId="1"/>
  </si>
  <si>
    <t>橙色付きのセルはリストＢＯＸ付きです。セルをクリックし、</t>
    <rPh sb="0" eb="1">
      <t>ダイダイ</t>
    </rPh>
    <rPh sb="1" eb="2">
      <t>イロ</t>
    </rPh>
    <rPh sb="2" eb="3">
      <t>ツ</t>
    </rPh>
    <rPh sb="14" eb="15">
      <t>ツ</t>
    </rPh>
    <phoneticPr fontId="1"/>
  </si>
  <si>
    <t>アンケート調査ご協力のお願い</t>
    <rPh sb="5" eb="7">
      <t>チョウサ</t>
    </rPh>
    <rPh sb="8" eb="10">
      <t>キョウリョク</t>
    </rPh>
    <rPh sb="12" eb="13">
      <t>ネガ</t>
    </rPh>
    <phoneticPr fontId="1"/>
  </si>
  <si>
    <t>今後の助成事業(応募方法)の参考とさせていただくため、アンケートにご協力くださいますようお願いいたします｡</t>
    <rPh sb="0" eb="2">
      <t>コンゴ</t>
    </rPh>
    <rPh sb="3" eb="5">
      <t>ジョセイ</t>
    </rPh>
    <rPh sb="5" eb="7">
      <t>ジギョウ</t>
    </rPh>
    <rPh sb="8" eb="10">
      <t>オウボ</t>
    </rPh>
    <rPh sb="10" eb="12">
      <t>ホウホウ</t>
    </rPh>
    <rPh sb="14" eb="16">
      <t>サンコウ</t>
    </rPh>
    <rPh sb="34" eb="36">
      <t>キョウリョク</t>
    </rPh>
    <rPh sb="45" eb="46">
      <t>ネガ</t>
    </rPh>
    <phoneticPr fontId="1"/>
  </si>
  <si>
    <t>回答欄（黄色セル）のドロップダウンリストから該当番号を選択してください。</t>
    <phoneticPr fontId="1"/>
  </si>
  <si>
    <t>審査選考に影響することはありませんので忌憚のないご意見をお聞かせください。</t>
    <rPh sb="0" eb="2">
      <t>シンサ</t>
    </rPh>
    <rPh sb="2" eb="4">
      <t>センコウ</t>
    </rPh>
    <rPh sb="5" eb="7">
      <t>エイキョウ</t>
    </rPh>
    <rPh sb="19" eb="21">
      <t>キタン</t>
    </rPh>
    <rPh sb="25" eb="27">
      <t>イケン</t>
    </rPh>
    <rPh sb="29" eb="30">
      <t>キ</t>
    </rPh>
    <phoneticPr fontId="1"/>
  </si>
  <si>
    <t>1)</t>
    <phoneticPr fontId="1"/>
  </si>
  <si>
    <t>マツダ研究助成をどのように知りましたか？</t>
    <rPh sb="3" eb="5">
      <t>ケンキュウ</t>
    </rPh>
    <rPh sb="5" eb="7">
      <t>ジョセイ</t>
    </rPh>
    <rPh sb="13" eb="14">
      <t>シ</t>
    </rPh>
    <phoneticPr fontId="1"/>
  </si>
  <si>
    <t>回答</t>
    <rPh sb="0" eb="2">
      <t>カイトウ</t>
    </rPh>
    <phoneticPr fontId="1"/>
  </si>
  <si>
    <t>所属機関事務局からの情報展開（Web、mail等）</t>
    <rPh sb="0" eb="2">
      <t>ショゾク</t>
    </rPh>
    <rPh sb="2" eb="4">
      <t>キカン</t>
    </rPh>
    <rPh sb="4" eb="6">
      <t>ジム</t>
    </rPh>
    <rPh sb="6" eb="7">
      <t>キョク</t>
    </rPh>
    <rPh sb="10" eb="12">
      <t>ジョウホウ</t>
    </rPh>
    <rPh sb="12" eb="14">
      <t>テンカイ</t>
    </rPh>
    <rPh sb="23" eb="24">
      <t>トウ</t>
    </rPh>
    <phoneticPr fontId="1"/>
  </si>
  <si>
    <t>上司/先生等からの紹介</t>
    <rPh sb="0" eb="2">
      <t>ジョウシ</t>
    </rPh>
    <rPh sb="3" eb="5">
      <t>センセイ</t>
    </rPh>
    <rPh sb="5" eb="6">
      <t>トウ</t>
    </rPh>
    <rPh sb="9" eb="11">
      <t>ショウカイ</t>
    </rPh>
    <phoneticPr fontId="1"/>
  </si>
  <si>
    <t>学会誌、学会Web</t>
    <rPh sb="0" eb="1">
      <t>ガク</t>
    </rPh>
    <rPh sb="1" eb="3">
      <t>カイシ</t>
    </rPh>
    <rPh sb="4" eb="6">
      <t>ガッカイ</t>
    </rPh>
    <phoneticPr fontId="1"/>
  </si>
  <si>
    <t>マツダ財団のホームページ</t>
    <rPh sb="3" eb="5">
      <t>ザイダン</t>
    </rPh>
    <phoneticPr fontId="1"/>
  </si>
  <si>
    <t>他のサイトで検索</t>
    <rPh sb="0" eb="1">
      <t>タ</t>
    </rPh>
    <rPh sb="6" eb="8">
      <t>ケンサク</t>
    </rPh>
    <phoneticPr fontId="1"/>
  </si>
  <si>
    <t>（検索サイト：</t>
    <phoneticPr fontId="1"/>
  </si>
  <si>
    <t>2）</t>
    <phoneticPr fontId="1"/>
  </si>
  <si>
    <t>マツダ研究助成をいつからご存じでしたか。</t>
    <rPh sb="3" eb="7">
      <t>ケンキュウジョセイ</t>
    </rPh>
    <rPh sb="13" eb="14">
      <t>ゾン</t>
    </rPh>
    <phoneticPr fontId="1"/>
  </si>
  <si>
    <t>１年以内</t>
    <rPh sb="1" eb="4">
      <t>ネンイナイ</t>
    </rPh>
    <phoneticPr fontId="1"/>
  </si>
  <si>
    <t>1～3年</t>
    <rPh sb="3" eb="4">
      <t>ネン</t>
    </rPh>
    <phoneticPr fontId="1"/>
  </si>
  <si>
    <t>3年以上前から</t>
    <rPh sb="1" eb="4">
      <t>ネンイジョウ</t>
    </rPh>
    <rPh sb="4" eb="5">
      <t>マエ</t>
    </rPh>
    <phoneticPr fontId="1"/>
  </si>
  <si>
    <t>3）</t>
    <phoneticPr fontId="1"/>
  </si>
  <si>
    <t>助成対象者の中からマツダ研究助成奨励賞(副賞として50万円の追加助成金)を設けています。</t>
    <rPh sb="0" eb="2">
      <t>ジョセイ</t>
    </rPh>
    <rPh sb="2" eb="5">
      <t>タイショウシャ</t>
    </rPh>
    <rPh sb="6" eb="7">
      <t>ナカ</t>
    </rPh>
    <rPh sb="20" eb="22">
      <t>フクショウ</t>
    </rPh>
    <rPh sb="27" eb="29">
      <t>マンエン</t>
    </rPh>
    <rPh sb="30" eb="32">
      <t>ツイカ</t>
    </rPh>
    <rPh sb="32" eb="35">
      <t>ジョセイキン</t>
    </rPh>
    <rPh sb="37" eb="38">
      <t>モウ</t>
    </rPh>
    <phoneticPr fontId="1"/>
  </si>
  <si>
    <t>このことに対するご意見を伺います。</t>
    <rPh sb="5" eb="6">
      <t>タイ</t>
    </rPh>
    <rPh sb="9" eb="11">
      <t>イケン</t>
    </rPh>
    <rPh sb="12" eb="13">
      <t>ウカガ</t>
    </rPh>
    <phoneticPr fontId="1"/>
  </si>
  <si>
    <t>大いに歓迎する。</t>
    <rPh sb="0" eb="1">
      <t>オオ</t>
    </rPh>
    <rPh sb="3" eb="5">
      <t>カンゲイ</t>
    </rPh>
    <phoneticPr fontId="1"/>
  </si>
  <si>
    <t>多少は、歓迎する。（励みにはなる）</t>
    <rPh sb="0" eb="2">
      <t>タショウ</t>
    </rPh>
    <rPh sb="4" eb="6">
      <t>カンゲイ</t>
    </rPh>
    <rPh sb="10" eb="11">
      <t>ハゲ</t>
    </rPh>
    <phoneticPr fontId="1"/>
  </si>
  <si>
    <t>全く歓迎しない。（無意味である）</t>
    <rPh sb="0" eb="1">
      <t>マッタ</t>
    </rPh>
    <rPh sb="2" eb="4">
      <t>カンゲイ</t>
    </rPh>
    <rPh sb="9" eb="12">
      <t>ムイミ</t>
    </rPh>
    <phoneticPr fontId="1"/>
  </si>
  <si>
    <t>4)</t>
    <phoneticPr fontId="1"/>
  </si>
  <si>
    <t>研究を進める/活性化させる上で、日常特に不足していると感じている費用について教えてください。</t>
    <rPh sb="0" eb="2">
      <t>ケンキュウ</t>
    </rPh>
    <rPh sb="3" eb="4">
      <t>スス</t>
    </rPh>
    <rPh sb="7" eb="9">
      <t>カッセイ</t>
    </rPh>
    <rPh sb="9" eb="10">
      <t>カ</t>
    </rPh>
    <rPh sb="13" eb="14">
      <t>ウエ</t>
    </rPh>
    <rPh sb="16" eb="18">
      <t>ニチジョウ</t>
    </rPh>
    <rPh sb="18" eb="19">
      <t>トク</t>
    </rPh>
    <rPh sb="20" eb="22">
      <t>フソク</t>
    </rPh>
    <rPh sb="27" eb="28">
      <t>カン</t>
    </rPh>
    <rPh sb="32" eb="34">
      <t>ヒヨウ</t>
    </rPh>
    <rPh sb="33" eb="34">
      <t>ケイヒ</t>
    </rPh>
    <rPh sb="38" eb="39">
      <t>オシ</t>
    </rPh>
    <phoneticPr fontId="1"/>
  </si>
  <si>
    <t>出張費（学会参加・発表など）</t>
    <rPh sb="0" eb="3">
      <t>シュッチョウヒ</t>
    </rPh>
    <rPh sb="4" eb="6">
      <t>ガッカイ</t>
    </rPh>
    <rPh sb="6" eb="8">
      <t>サンカ</t>
    </rPh>
    <rPh sb="9" eb="11">
      <t>ハッピョウ</t>
    </rPh>
    <phoneticPr fontId="1"/>
  </si>
  <si>
    <t>実験資材/消耗品</t>
    <rPh sb="0" eb="2">
      <t>ジッケン</t>
    </rPh>
    <rPh sb="2" eb="4">
      <t>シザイ</t>
    </rPh>
    <rPh sb="5" eb="7">
      <t>ショウモウ</t>
    </rPh>
    <rPh sb="7" eb="8">
      <t>ヒン</t>
    </rPh>
    <phoneticPr fontId="1"/>
  </si>
  <si>
    <r>
      <t>設備費</t>
    </r>
    <r>
      <rPr>
        <b/>
        <sz val="8"/>
        <rFont val="ＭＳ Ｐゴシック"/>
        <family val="3"/>
        <charset val="128"/>
      </rPr>
      <t>(計測/観測機器、加工/製造機）</t>
    </r>
    <rPh sb="0" eb="2">
      <t>セツビ</t>
    </rPh>
    <rPh sb="4" eb="6">
      <t>ケイソク</t>
    </rPh>
    <rPh sb="7" eb="9">
      <t>カンソク</t>
    </rPh>
    <rPh sb="9" eb="11">
      <t>キキ</t>
    </rPh>
    <rPh sb="12" eb="14">
      <t>カコウ</t>
    </rPh>
    <rPh sb="15" eb="18">
      <t>セイゾウキ</t>
    </rPh>
    <phoneticPr fontId="1"/>
  </si>
  <si>
    <t>特にない</t>
    <rPh sb="0" eb="1">
      <t>トク</t>
    </rPh>
    <phoneticPr fontId="1"/>
  </si>
  <si>
    <t>その他の費用</t>
    <rPh sb="4" eb="6">
      <t>ヒヨウ</t>
    </rPh>
    <phoneticPr fontId="1"/>
  </si>
  <si>
    <t>5)</t>
    <phoneticPr fontId="1"/>
  </si>
  <si>
    <t>昨年度の研究費は、どの程度ありましたか?</t>
    <rPh sb="0" eb="3">
      <t>サクネンド</t>
    </rPh>
    <rPh sb="4" eb="7">
      <t>ケンキュウヒ</t>
    </rPh>
    <rPh sb="11" eb="13">
      <t>テイド</t>
    </rPh>
    <phoneticPr fontId="1"/>
  </si>
  <si>
    <t>100万円未満</t>
    <rPh sb="3" eb="5">
      <t>マンエン</t>
    </rPh>
    <rPh sb="5" eb="7">
      <t>ミマン</t>
    </rPh>
    <phoneticPr fontId="1"/>
  </si>
  <si>
    <t>100～200万円</t>
    <rPh sb="7" eb="9">
      <t>マンエン</t>
    </rPh>
    <phoneticPr fontId="1"/>
  </si>
  <si>
    <t>200～500万円</t>
    <rPh sb="7" eb="9">
      <t>マンエン</t>
    </rPh>
    <phoneticPr fontId="1"/>
  </si>
  <si>
    <t>500万円以上</t>
    <rPh sb="3" eb="5">
      <t>マンエン</t>
    </rPh>
    <rPh sb="5" eb="7">
      <t>イジョウ</t>
    </rPh>
    <phoneticPr fontId="1"/>
  </si>
  <si>
    <t>6）</t>
    <phoneticPr fontId="1"/>
  </si>
  <si>
    <t>現在の研究の継続年数は</t>
    <rPh sb="0" eb="2">
      <t>ゲンザイ</t>
    </rPh>
    <rPh sb="3" eb="5">
      <t>ケンキュウ</t>
    </rPh>
    <rPh sb="6" eb="8">
      <t>ケイゾク</t>
    </rPh>
    <rPh sb="8" eb="10">
      <t>ネンスウ</t>
    </rPh>
    <phoneticPr fontId="1"/>
  </si>
  <si>
    <t>1年未満</t>
    <rPh sb="1" eb="2">
      <t>ネン</t>
    </rPh>
    <rPh sb="2" eb="4">
      <t>ミマン</t>
    </rPh>
    <phoneticPr fontId="1"/>
  </si>
  <si>
    <t>3～5年</t>
    <rPh sb="3" eb="4">
      <t>ネン</t>
    </rPh>
    <phoneticPr fontId="1"/>
  </si>
  <si>
    <t>5年以上</t>
    <rPh sb="1" eb="2">
      <t>ネン</t>
    </rPh>
    <rPh sb="2" eb="4">
      <t>イジョウ</t>
    </rPh>
    <phoneticPr fontId="1"/>
  </si>
  <si>
    <t>7)</t>
    <phoneticPr fontId="1"/>
  </si>
  <si>
    <t>マツダ財団では中高生に科学技術の真の楽しさを伝えるため、第一線で活躍されている研究者の講演を聞く場を</t>
    <rPh sb="3" eb="5">
      <t>ザイダン</t>
    </rPh>
    <rPh sb="7" eb="10">
      <t>チュウコウセイ</t>
    </rPh>
    <rPh sb="11" eb="13">
      <t>カガク</t>
    </rPh>
    <rPh sb="13" eb="15">
      <t>ギジュツ</t>
    </rPh>
    <rPh sb="16" eb="17">
      <t>シン</t>
    </rPh>
    <rPh sb="18" eb="19">
      <t>タノ</t>
    </rPh>
    <rPh sb="22" eb="23">
      <t>ツタ</t>
    </rPh>
    <rPh sb="28" eb="31">
      <t>ダイイッセン</t>
    </rPh>
    <rPh sb="32" eb="34">
      <t>カツヤク</t>
    </rPh>
    <rPh sb="39" eb="42">
      <t>ケンキュウシャ</t>
    </rPh>
    <rPh sb="43" eb="45">
      <t>コウエン</t>
    </rPh>
    <rPh sb="46" eb="47">
      <t>キ</t>
    </rPh>
    <rPh sb="48" eb="49">
      <t>バ</t>
    </rPh>
    <phoneticPr fontId="1"/>
  </si>
  <si>
    <t>持ちたいと考えています。そうした要望に対し、日程などの調整がつけば講演者として対応いただけますか?</t>
    <rPh sb="0" eb="1">
      <t>モ</t>
    </rPh>
    <rPh sb="5" eb="6">
      <t>カンガ</t>
    </rPh>
    <rPh sb="16" eb="18">
      <t>ヨウボウ</t>
    </rPh>
    <rPh sb="19" eb="20">
      <t>タイ</t>
    </rPh>
    <rPh sb="22" eb="24">
      <t>ニッテイ</t>
    </rPh>
    <rPh sb="27" eb="29">
      <t>チョウセイ</t>
    </rPh>
    <rPh sb="33" eb="36">
      <t>コウエンシャ</t>
    </rPh>
    <rPh sb="39" eb="41">
      <t>タイオウ</t>
    </rPh>
    <phoneticPr fontId="1"/>
  </si>
  <si>
    <t>是非対応したい</t>
    <rPh sb="0" eb="2">
      <t>ゼヒ</t>
    </rPh>
    <rPh sb="2" eb="4">
      <t>タイオウ</t>
    </rPh>
    <phoneticPr fontId="1"/>
  </si>
  <si>
    <t>要望があれば対応する</t>
    <rPh sb="0" eb="2">
      <t>ヨウボウ</t>
    </rPh>
    <rPh sb="6" eb="8">
      <t>タイオウ</t>
    </rPh>
    <phoneticPr fontId="1"/>
  </si>
  <si>
    <t>やりたくない</t>
    <phoneticPr fontId="1"/>
  </si>
  <si>
    <t>8)</t>
    <phoneticPr fontId="1"/>
  </si>
  <si>
    <t>マツダ財団では中高生に科学技術の楽しさを知って欲しいと考えています。</t>
    <rPh sb="3" eb="5">
      <t>ザイダン</t>
    </rPh>
    <rPh sb="7" eb="10">
      <t>チュウコウセイ</t>
    </rPh>
    <rPh sb="11" eb="13">
      <t>カガク</t>
    </rPh>
    <rPh sb="13" eb="15">
      <t>ギジュツ</t>
    </rPh>
    <rPh sb="16" eb="17">
      <t>タノ</t>
    </rPh>
    <rPh sb="20" eb="21">
      <t>シ</t>
    </rPh>
    <rPh sb="23" eb="24">
      <t>ホ</t>
    </rPh>
    <rPh sb="27" eb="28">
      <t>カンガ</t>
    </rPh>
    <phoneticPr fontId="1"/>
  </si>
  <si>
    <t>何か良いアイデアがあれば記入をお願いします。</t>
    <rPh sb="0" eb="1">
      <t>ナニ</t>
    </rPh>
    <rPh sb="2" eb="3">
      <t>ヨ</t>
    </rPh>
    <rPh sb="12" eb="14">
      <t>キニュウ</t>
    </rPh>
    <rPh sb="16" eb="17">
      <t>ネガ</t>
    </rPh>
    <phoneticPr fontId="1"/>
  </si>
  <si>
    <t>9）</t>
    <phoneticPr fontId="1"/>
  </si>
  <si>
    <t>マツダ財団の科学技術研究助成に対するご意見、ご要望があれば以下にお書きください。</t>
    <rPh sb="3" eb="5">
      <t>ザイダン</t>
    </rPh>
    <rPh sb="6" eb="8">
      <t>カガク</t>
    </rPh>
    <rPh sb="8" eb="10">
      <t>ギジュツ</t>
    </rPh>
    <rPh sb="10" eb="12">
      <t>ケンキュウ</t>
    </rPh>
    <rPh sb="12" eb="14">
      <t>ジョセイ</t>
    </rPh>
    <rPh sb="15" eb="16">
      <t>タイ</t>
    </rPh>
    <rPh sb="19" eb="21">
      <t>イケン</t>
    </rPh>
    <rPh sb="23" eb="25">
      <t>ヨウボウ</t>
    </rPh>
    <rPh sb="29" eb="31">
      <t>イカ</t>
    </rPh>
    <rPh sb="33" eb="34">
      <t>カ</t>
    </rPh>
    <phoneticPr fontId="1"/>
  </si>
  <si>
    <t>ご意見、ご要望</t>
    <rPh sb="1" eb="3">
      <t>イケン</t>
    </rPh>
    <rPh sb="5" eb="7">
      <t>ヨウボウ</t>
    </rPh>
    <phoneticPr fontId="1"/>
  </si>
  <si>
    <t>ご協力有難うございました。</t>
    <rPh sb="1" eb="3">
      <t>キョウリョク</t>
    </rPh>
    <rPh sb="3" eb="5">
      <t>アリガト</t>
    </rPh>
    <phoneticPr fontId="1"/>
  </si>
  <si>
    <t>公益財団法人</t>
    <rPh sb="0" eb="2">
      <t>コウエキ</t>
    </rPh>
    <rPh sb="2" eb="4">
      <t>ザイダン</t>
    </rPh>
    <rPh sb="4" eb="6">
      <t>ホウジン</t>
    </rPh>
    <phoneticPr fontId="1"/>
  </si>
  <si>
    <t>マツダ財団</t>
    <rPh sb="3" eb="5">
      <t>ザイダン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</si>
</sst>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_);[Red]\(0\)"/>
    <numFmt numFmtId="179" formatCode="m/d;@"/>
    <numFmt numFmtId="180" formatCode="0.0%"/>
  </numFmts>
  <fonts count="64" x14ac:knownFonts="1">
    <font>
      <sz val="11"/>
      <name val="ＭＳ Ｐゴシック"/>
      <family val="3"/>
      <charset val="128"/>
    </font>
    <font>
      <sz val="6"/>
      <name val="ＭＳ Ｐゴシック"/>
      <family val="3"/>
      <charset val="128"/>
    </font>
    <font>
      <sz val="10"/>
      <name val="ＭＳ ゴシック"/>
      <family val="3"/>
      <charset val="128"/>
    </font>
    <font>
      <sz val="8"/>
      <name val="ＭＳ ゴシック"/>
      <family val="3"/>
      <charset val="128"/>
    </font>
    <font>
      <sz val="6"/>
      <name val="ＭＳ ゴシック"/>
      <family val="3"/>
      <charset val="128"/>
    </font>
    <font>
      <b/>
      <sz val="12"/>
      <name val="ＭＳ ゴシック"/>
      <family val="3"/>
      <charset val="128"/>
    </font>
    <font>
      <b/>
      <sz val="18"/>
      <name val="ＭＳ ゴシック"/>
      <family val="3"/>
      <charset val="128"/>
    </font>
    <font>
      <sz val="12"/>
      <name val="ＭＳ ゴシック"/>
      <family val="3"/>
      <charset val="128"/>
    </font>
    <font>
      <sz val="9"/>
      <name val="ＭＳ ゴシック"/>
      <family val="3"/>
      <charset val="128"/>
    </font>
    <font>
      <sz val="18"/>
      <name val="ＭＳ ゴシック"/>
      <family val="3"/>
      <charset val="128"/>
    </font>
    <font>
      <sz val="14"/>
      <name val="ＭＳ ゴシック"/>
      <family val="3"/>
      <charset val="128"/>
    </font>
    <font>
      <sz val="11"/>
      <name val="ＭＳ ゴシック"/>
      <family val="3"/>
      <charset val="128"/>
    </font>
    <font>
      <sz val="8"/>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b/>
      <sz val="26"/>
      <name val="ＭＳ ゴシック"/>
      <family val="3"/>
      <charset val="128"/>
    </font>
    <font>
      <sz val="12"/>
      <name val="ＭＳ Ｐゴシック"/>
      <family val="3"/>
      <charset val="128"/>
    </font>
    <font>
      <sz val="7"/>
      <name val="ＭＳ ゴシック"/>
      <family val="3"/>
      <charset val="128"/>
    </font>
    <font>
      <u/>
      <sz val="11"/>
      <color indexed="12"/>
      <name val="ＭＳ Ｐゴシック"/>
      <family val="3"/>
      <charset val="128"/>
    </font>
    <font>
      <u/>
      <sz val="9"/>
      <name val="ＭＳ ゴシック"/>
      <family val="3"/>
      <charset val="128"/>
    </font>
    <font>
      <sz val="9.5"/>
      <name val="ＭＳ ゴシック"/>
      <family val="3"/>
      <charset val="128"/>
    </font>
    <font>
      <u/>
      <sz val="11"/>
      <name val="ＭＳ ゴシック"/>
      <family val="3"/>
      <charset val="128"/>
    </font>
    <font>
      <b/>
      <sz val="10"/>
      <name val="ＭＳ ゴシック"/>
      <family val="3"/>
      <charset val="128"/>
    </font>
    <font>
      <u/>
      <sz val="10"/>
      <name val="ＭＳ ゴシック"/>
      <family val="3"/>
      <charset val="128"/>
    </font>
    <font>
      <b/>
      <sz val="20"/>
      <name val="ＭＳ ゴシック"/>
      <family val="3"/>
      <charset val="128"/>
    </font>
    <font>
      <b/>
      <sz val="16"/>
      <name val="ＭＳ Ｐゴシック"/>
      <family val="3"/>
      <charset val="128"/>
    </font>
    <font>
      <b/>
      <sz val="10.5"/>
      <color indexed="62"/>
      <name val="MS UI Gothic"/>
      <family val="3"/>
      <charset val="128"/>
    </font>
    <font>
      <sz val="14"/>
      <name val="ＭＳ Ｐゴシック"/>
      <family val="3"/>
      <charset val="128"/>
    </font>
    <font>
      <sz val="9"/>
      <color indexed="18"/>
      <name val="ＭＳ ゴシック"/>
      <family val="3"/>
      <charset val="128"/>
    </font>
    <font>
      <sz val="10"/>
      <color indexed="18"/>
      <name val="ＭＳ ゴシック"/>
      <family val="3"/>
      <charset val="128"/>
    </font>
    <font>
      <b/>
      <sz val="10.5"/>
      <name val="MS UI Gothic"/>
      <family val="3"/>
      <charset val="128"/>
    </font>
    <font>
      <b/>
      <sz val="14"/>
      <name val="ＭＳ ゴシック"/>
      <family val="3"/>
      <charset val="128"/>
    </font>
    <font>
      <sz val="11"/>
      <name val="ＭＳ Ｐゴシック"/>
      <family val="3"/>
      <charset val="128"/>
    </font>
    <font>
      <b/>
      <sz val="9"/>
      <color indexed="10"/>
      <name val="ＭＳ Ｐゴシック"/>
      <family val="3"/>
      <charset val="128"/>
    </font>
    <font>
      <b/>
      <sz val="11"/>
      <color indexed="10"/>
      <name val="ＭＳ ゴシック"/>
      <family val="3"/>
      <charset val="128"/>
    </font>
    <font>
      <b/>
      <sz val="10"/>
      <name val="ＭＳ Ｐゴシック"/>
      <family val="3"/>
      <charset val="128"/>
    </font>
    <font>
      <b/>
      <sz val="9"/>
      <name val="ＭＳ Ｐゴシック"/>
      <family val="3"/>
      <charset val="128"/>
    </font>
    <font>
      <b/>
      <sz val="11"/>
      <name val="ＭＳ Ｐゴシック"/>
      <family val="3"/>
      <charset val="128"/>
    </font>
    <font>
      <b/>
      <sz val="10"/>
      <color indexed="12"/>
      <name val="ＭＳ ゴシック"/>
      <family val="3"/>
      <charset val="128"/>
    </font>
    <font>
      <b/>
      <sz val="20"/>
      <name val="ＭＳ Ｐゴシック"/>
      <family val="3"/>
      <charset val="128"/>
    </font>
    <font>
      <sz val="11"/>
      <color indexed="18"/>
      <name val="ＭＳ ゴシック"/>
      <family val="3"/>
      <charset val="128"/>
    </font>
    <font>
      <b/>
      <sz val="11"/>
      <color indexed="18"/>
      <name val="ＭＳ ゴシック"/>
      <family val="3"/>
      <charset val="128"/>
    </font>
    <font>
      <sz val="11"/>
      <color indexed="18"/>
      <name val="ＭＳ Ｐゴシック"/>
      <family val="3"/>
      <charset val="128"/>
    </font>
    <font>
      <b/>
      <sz val="18"/>
      <name val="ＭＳ Ｐゴシック"/>
      <family val="3"/>
      <charset val="128"/>
    </font>
    <font>
      <b/>
      <sz val="12"/>
      <name val="ＭＳ Ｐゴシック"/>
      <family val="3"/>
      <charset val="128"/>
    </font>
    <font>
      <sz val="10"/>
      <color rgb="FFFF0000"/>
      <name val="ＭＳ ゴシック"/>
      <family val="3"/>
      <charset val="128"/>
    </font>
    <font>
      <sz val="11"/>
      <color rgb="FFFF0000"/>
      <name val="ＭＳ Ｐゴシック"/>
      <family val="3"/>
      <charset val="128"/>
    </font>
    <font>
      <sz val="12"/>
      <color rgb="FFFF0000"/>
      <name val="ＭＳ ゴシック"/>
      <family val="3"/>
      <charset val="128"/>
    </font>
    <font>
      <sz val="11"/>
      <color rgb="FFFF0000"/>
      <name val="ＭＳ ゴシック"/>
      <family val="3"/>
      <charset val="128"/>
    </font>
    <font>
      <sz val="11"/>
      <color theme="1"/>
      <name val="ＭＳ ゴシック"/>
      <family val="3"/>
      <charset val="128"/>
    </font>
    <font>
      <b/>
      <sz val="9"/>
      <color indexed="81"/>
      <name val="ＭＳ Ｐゴシック"/>
      <family val="3"/>
      <charset val="128"/>
    </font>
    <font>
      <sz val="9"/>
      <color theme="1"/>
      <name val="ＭＳ Ｐゴシック"/>
      <family val="3"/>
      <charset val="128"/>
    </font>
    <font>
      <sz val="9"/>
      <color rgb="FFFF0000"/>
      <name val="ＭＳ Ｐゴシック"/>
      <family val="3"/>
      <charset val="128"/>
    </font>
    <font>
      <b/>
      <sz val="10.5"/>
      <name val="ＭＳ Ｐゴシック"/>
      <family val="3"/>
      <charset val="128"/>
    </font>
    <font>
      <b/>
      <sz val="14"/>
      <name val="ＭＳ Ｐゴシック"/>
      <family val="3"/>
      <charset val="128"/>
    </font>
    <font>
      <b/>
      <sz val="10.5"/>
      <color indexed="9"/>
      <name val="ＭＳ Ｐゴシック"/>
      <family val="3"/>
      <charset val="128"/>
    </font>
    <font>
      <b/>
      <sz val="10"/>
      <color indexed="9"/>
      <name val="ＭＳ Ｐゴシック"/>
      <family val="3"/>
      <charset val="128"/>
    </font>
    <font>
      <b/>
      <sz val="10"/>
      <color indexed="10"/>
      <name val="ＭＳ Ｐゴシック"/>
      <family val="3"/>
      <charset val="128"/>
    </font>
    <font>
      <b/>
      <sz val="8"/>
      <name val="ＭＳ Ｐゴシック"/>
      <family val="3"/>
      <charset val="128"/>
    </font>
    <font>
      <b/>
      <u/>
      <sz val="10"/>
      <name val="ＭＳ Ｐゴシック"/>
      <family val="3"/>
      <charset val="128"/>
    </font>
    <font>
      <b/>
      <sz val="10"/>
      <color theme="1"/>
      <name val="ＭＳ Ｐゴシック"/>
      <family val="3"/>
      <charset val="128"/>
      <scheme val="minor"/>
    </font>
    <font>
      <sz val="10"/>
      <color theme="1"/>
      <name val="ＭＳ Ｐゴシック"/>
      <family val="3"/>
      <charset val="128"/>
      <scheme val="minor"/>
    </font>
    <font>
      <b/>
      <sz val="10"/>
      <color indexed="12"/>
      <name val="ＭＳ Ｐゴシック"/>
      <family val="3"/>
      <charset val="128"/>
    </font>
  </fonts>
  <fills count="10">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8" tint="0.59999389629810485"/>
        <bgColor indexed="64"/>
      </patternFill>
    </fill>
    <fill>
      <patternFill patternType="solid">
        <fgColor indexed="13"/>
        <bgColor indexed="64"/>
      </patternFill>
    </fill>
  </fills>
  <borders count="64">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hair">
        <color indexed="64"/>
      </top>
      <bottom/>
      <diagonal/>
    </border>
    <border>
      <left/>
      <right/>
      <top style="thin">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diagonal/>
    </border>
    <border>
      <left/>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0"/>
      </left>
      <right style="hair">
        <color indexed="64"/>
      </right>
      <top style="hair">
        <color indexed="60"/>
      </top>
      <bottom style="hair">
        <color indexed="60"/>
      </bottom>
      <diagonal/>
    </border>
    <border>
      <left style="hair">
        <color indexed="64"/>
      </left>
      <right style="hair">
        <color indexed="64"/>
      </right>
      <top style="hair">
        <color indexed="60"/>
      </top>
      <bottom style="hair">
        <color indexed="60"/>
      </bottom>
      <diagonal/>
    </border>
    <border>
      <left style="hair">
        <color indexed="64"/>
      </left>
      <right style="hair">
        <color indexed="60"/>
      </right>
      <top style="hair">
        <color indexed="60"/>
      </top>
      <bottom style="hair">
        <color indexed="60"/>
      </bottom>
      <diagonal/>
    </border>
    <border>
      <left style="hair">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9" fillId="0" borderId="0" applyNumberFormat="0" applyFill="0" applyBorder="0" applyAlignment="0" applyProtection="0">
      <alignment vertical="top"/>
      <protection locked="0"/>
    </xf>
    <xf numFmtId="0" fontId="13" fillId="0" borderId="0"/>
    <xf numFmtId="0" fontId="13" fillId="0" borderId="0"/>
  </cellStyleXfs>
  <cellXfs count="592">
    <xf numFmtId="0" fontId="0" fillId="0" borderId="0" xfId="0"/>
    <xf numFmtId="0" fontId="22" fillId="0" borderId="0" xfId="1" applyFont="1" applyBorder="1" applyAlignment="1" applyProtection="1">
      <alignment vertical="center" shrinkToFit="1"/>
    </xf>
    <xf numFmtId="0" fontId="24" fillId="0" borderId="0" xfId="1" applyFont="1" applyBorder="1" applyAlignment="1" applyProtection="1">
      <alignment vertical="center"/>
    </xf>
    <xf numFmtId="0" fontId="2" fillId="0" borderId="0" xfId="1" applyFont="1" applyBorder="1" applyAlignment="1" applyProtection="1">
      <alignment horizontal="left" vertical="center"/>
    </xf>
    <xf numFmtId="0" fontId="11" fillId="0" borderId="0" xfId="0" applyFont="1" applyFill="1" applyBorder="1" applyAlignment="1" applyProtection="1">
      <alignment horizontal="left" vertical="top" wrapText="1" indent="1"/>
    </xf>
    <xf numFmtId="0" fontId="35" fillId="0" borderId="0" xfId="0" applyFont="1" applyFill="1" applyAlignment="1">
      <alignment horizontal="left"/>
    </xf>
    <xf numFmtId="0" fontId="0" fillId="0" borderId="0" xfId="0" applyAlignment="1">
      <alignment horizontal="left"/>
    </xf>
    <xf numFmtId="49" fontId="0" fillId="0" borderId="0" xfId="0" applyNumberFormat="1" applyAlignment="1">
      <alignment horizontal="left"/>
    </xf>
    <xf numFmtId="0" fontId="2" fillId="0" borderId="4" xfId="0" applyNumberFormat="1" applyFont="1" applyBorder="1" applyAlignment="1" applyProtection="1">
      <alignment vertical="center"/>
    </xf>
    <xf numFmtId="0" fontId="2" fillId="2" borderId="0" xfId="0" applyFont="1" applyFill="1" applyAlignment="1" applyProtection="1">
      <alignment vertical="center"/>
    </xf>
    <xf numFmtId="0" fontId="2" fillId="0" borderId="0" xfId="0" applyFont="1" applyAlignment="1" applyProtection="1">
      <alignment vertical="center"/>
    </xf>
    <xf numFmtId="0" fontId="27" fillId="2" borderId="0" xfId="0" applyFont="1" applyFill="1" applyBorder="1" applyAlignment="1" applyProtection="1">
      <alignment vertical="top"/>
    </xf>
    <xf numFmtId="0" fontId="26" fillId="0" borderId="3" xfId="0" applyFont="1" applyBorder="1" applyAlignment="1" applyProtection="1">
      <alignment horizontal="left" vertical="center"/>
    </xf>
    <xf numFmtId="0" fontId="26" fillId="0" borderId="5" xfId="0" applyFont="1" applyBorder="1" applyAlignment="1" applyProtection="1">
      <alignment horizontal="left" vertical="center"/>
    </xf>
    <xf numFmtId="0" fontId="3" fillId="0" borderId="5" xfId="0" applyFont="1" applyBorder="1" applyAlignment="1" applyProtection="1">
      <alignment horizontal="left" vertical="center"/>
    </xf>
    <xf numFmtId="0" fontId="31" fillId="0" borderId="5" xfId="0" applyFont="1" applyBorder="1" applyAlignment="1" applyProtection="1">
      <alignment horizontal="center" vertical="center"/>
    </xf>
    <xf numFmtId="0" fontId="2" fillId="0" borderId="5" xfId="0" applyFont="1" applyBorder="1" applyAlignment="1" applyProtection="1">
      <alignment vertical="center"/>
    </xf>
    <xf numFmtId="0" fontId="3" fillId="0" borderId="6" xfId="2" applyFont="1" applyBorder="1" applyAlignment="1" applyProtection="1">
      <alignment horizontal="left" vertical="center"/>
    </xf>
    <xf numFmtId="0" fontId="2" fillId="0" borderId="4" xfId="0" applyFont="1" applyBorder="1" applyAlignment="1" applyProtection="1">
      <alignment vertical="center"/>
    </xf>
    <xf numFmtId="0" fontId="3" fillId="0" borderId="4" xfId="0" applyFont="1" applyBorder="1" applyAlignment="1" applyProtection="1">
      <alignment horizontal="left" vertical="center"/>
    </xf>
    <xf numFmtId="0" fontId="3" fillId="0" borderId="7" xfId="0" applyFont="1" applyBorder="1" applyAlignment="1" applyProtection="1">
      <alignment horizontal="left" vertical="center"/>
    </xf>
    <xf numFmtId="0" fontId="26" fillId="0" borderId="0" xfId="0" applyFont="1" applyBorder="1" applyAlignment="1" applyProtection="1">
      <alignment horizontal="left" vertical="center"/>
    </xf>
    <xf numFmtId="0" fontId="4" fillId="0" borderId="0" xfId="0" applyFont="1" applyBorder="1" applyAlignment="1" applyProtection="1">
      <alignment vertical="center" wrapText="1"/>
    </xf>
    <xf numFmtId="0" fontId="31" fillId="0" borderId="0" xfId="0" applyFont="1" applyBorder="1" applyAlignment="1" applyProtection="1">
      <alignment horizontal="center" vertical="center"/>
    </xf>
    <xf numFmtId="0" fontId="2" fillId="0" borderId="0" xfId="0" applyFont="1" applyBorder="1" applyAlignment="1" applyProtection="1">
      <alignment vertical="center"/>
    </xf>
    <xf numFmtId="0" fontId="2" fillId="0" borderId="8" xfId="0" applyFont="1" applyBorder="1" applyAlignment="1" applyProtection="1">
      <alignment horizontal="center" vertical="center"/>
    </xf>
    <xf numFmtId="0" fontId="2" fillId="0" borderId="0" xfId="0" applyFont="1" applyBorder="1" applyAlignment="1" applyProtection="1"/>
    <xf numFmtId="49" fontId="2" fillId="2" borderId="0" xfId="0" applyNumberFormat="1" applyFont="1" applyFill="1" applyAlignment="1" applyProtection="1">
      <alignment vertical="center"/>
    </xf>
    <xf numFmtId="49" fontId="2" fillId="0" borderId="9" xfId="0" applyNumberFormat="1" applyFont="1" applyBorder="1" applyAlignment="1" applyProtection="1">
      <alignment vertical="center"/>
    </xf>
    <xf numFmtId="49" fontId="2" fillId="0" borderId="0" xfId="0" applyNumberFormat="1" applyFont="1" applyBorder="1" applyAlignment="1" applyProtection="1">
      <alignment vertical="center"/>
    </xf>
    <xf numFmtId="49" fontId="4" fillId="0" borderId="0" xfId="0" applyNumberFormat="1" applyFont="1" applyBorder="1" applyAlignment="1" applyProtection="1">
      <alignment vertical="center" wrapText="1"/>
    </xf>
    <xf numFmtId="49" fontId="2" fillId="0" borderId="0" xfId="0" applyNumberFormat="1" applyFont="1" applyAlignment="1" applyProtection="1">
      <alignment vertical="center"/>
    </xf>
    <xf numFmtId="0" fontId="7" fillId="0" borderId="9" xfId="0" applyFont="1" applyBorder="1" applyAlignment="1" applyProtection="1">
      <alignment horizontal="left" vertical="center"/>
    </xf>
    <xf numFmtId="0" fontId="9" fillId="0" borderId="0" xfId="0" applyFont="1" applyBorder="1" applyAlignment="1" applyProtection="1">
      <alignment horizontal="left" vertical="center"/>
    </xf>
    <xf numFmtId="49" fontId="2" fillId="0" borderId="0" xfId="0" applyNumberFormat="1" applyFont="1" applyBorder="1" applyAlignment="1" applyProtection="1"/>
    <xf numFmtId="0" fontId="2" fillId="0" borderId="10" xfId="0" applyFont="1" applyBorder="1" applyAlignment="1" applyProtection="1"/>
    <xf numFmtId="0" fontId="2" fillId="0" borderId="9" xfId="0" applyFont="1" applyBorder="1" applyAlignment="1" applyProtection="1">
      <alignment vertical="center"/>
    </xf>
    <xf numFmtId="0" fontId="7" fillId="0" borderId="0" xfId="0" applyFont="1" applyBorder="1" applyAlignment="1" applyProtection="1">
      <alignment horizontal="center" vertical="center"/>
    </xf>
    <xf numFmtId="0" fontId="7" fillId="0" borderId="0" xfId="0" quotePrefix="1" applyFont="1" applyBorder="1" applyAlignment="1" applyProtection="1">
      <alignment vertical="center"/>
    </xf>
    <xf numFmtId="0" fontId="2" fillId="0" borderId="10" xfId="0" applyFont="1" applyBorder="1" applyAlignment="1" applyProtection="1">
      <alignment vertical="center"/>
    </xf>
    <xf numFmtId="0" fontId="5" fillId="0" borderId="0" xfId="0" applyFont="1" applyBorder="1" applyAlignment="1" applyProtection="1">
      <alignment horizontal="center" vertical="center"/>
    </xf>
    <xf numFmtId="0" fontId="7" fillId="0" borderId="10" xfId="0" applyFont="1" applyBorder="1" applyAlignment="1" applyProtection="1">
      <alignment horizontal="center" vertical="center"/>
    </xf>
    <xf numFmtId="0" fontId="5" fillId="0" borderId="0" xfId="0" applyFont="1" applyBorder="1" applyAlignment="1" applyProtection="1">
      <alignment vertical="center"/>
    </xf>
    <xf numFmtId="0" fontId="2" fillId="0" borderId="11" xfId="0" applyFont="1" applyBorder="1" applyAlignment="1" applyProtection="1">
      <alignment vertical="center"/>
    </xf>
    <xf numFmtId="0" fontId="2" fillId="0" borderId="12" xfId="0" applyFont="1" applyBorder="1" applyAlignment="1" applyProtection="1">
      <alignment vertical="center"/>
    </xf>
    <xf numFmtId="0" fontId="2" fillId="0" borderId="8" xfId="0" applyFont="1" applyBorder="1" applyAlignment="1" applyProtection="1"/>
    <xf numFmtId="0" fontId="2" fillId="0" borderId="8" xfId="0" applyFont="1" applyBorder="1" applyAlignment="1" applyProtection="1">
      <alignment vertical="center"/>
    </xf>
    <xf numFmtId="0" fontId="2" fillId="0" borderId="13" xfId="0" applyFont="1" applyBorder="1" applyAlignment="1" applyProtection="1">
      <alignment vertical="center"/>
    </xf>
    <xf numFmtId="0" fontId="2" fillId="0" borderId="14" xfId="0" applyFont="1" applyBorder="1" applyAlignment="1" applyProtection="1">
      <alignment vertical="center"/>
    </xf>
    <xf numFmtId="0" fontId="2" fillId="0" borderId="15" xfId="0" applyFont="1" applyBorder="1" applyAlignment="1" applyProtection="1">
      <alignment vertical="center"/>
    </xf>
    <xf numFmtId="0" fontId="2" fillId="0" borderId="16" xfId="0" applyFont="1" applyBorder="1" applyAlignment="1" applyProtection="1">
      <alignment vertical="center"/>
    </xf>
    <xf numFmtId="0" fontId="2" fillId="0" borderId="17" xfId="0" applyFont="1" applyBorder="1" applyAlignment="1" applyProtection="1">
      <alignment vertical="center"/>
    </xf>
    <xf numFmtId="0" fontId="2" fillId="0" borderId="1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7" xfId="0" applyFont="1" applyBorder="1" applyAlignment="1" applyProtection="1">
      <alignment horizontal="center" vertical="center"/>
    </xf>
    <xf numFmtId="0" fontId="3" fillId="0" borderId="8" xfId="0" applyFont="1" applyBorder="1" applyAlignment="1" applyProtection="1">
      <alignment vertical="center"/>
    </xf>
    <xf numFmtId="0" fontId="3" fillId="0" borderId="19" xfId="0" applyFont="1" applyBorder="1" applyAlignment="1" applyProtection="1"/>
    <xf numFmtId="0" fontId="2" fillId="0" borderId="20" xfId="0" applyFont="1" applyBorder="1" applyAlignment="1" applyProtection="1">
      <alignment vertical="center"/>
    </xf>
    <xf numFmtId="0" fontId="8" fillId="0" borderId="20" xfId="0" applyFont="1" applyBorder="1" applyAlignment="1" applyProtection="1">
      <alignment vertical="center"/>
    </xf>
    <xf numFmtId="0" fontId="2" fillId="0" borderId="21" xfId="0" applyFont="1" applyBorder="1" applyAlignment="1" applyProtection="1">
      <alignment vertical="center"/>
    </xf>
    <xf numFmtId="0" fontId="7" fillId="0" borderId="15" xfId="0" applyFont="1" applyBorder="1" applyAlignment="1" applyProtection="1">
      <alignment vertical="center"/>
    </xf>
    <xf numFmtId="178" fontId="11" fillId="0" borderId="15" xfId="0" applyNumberFormat="1" applyFont="1" applyBorder="1" applyAlignment="1" applyProtection="1">
      <alignment vertical="center"/>
    </xf>
    <xf numFmtId="31" fontId="2" fillId="0" borderId="15" xfId="0" applyNumberFormat="1" applyFont="1" applyBorder="1" applyAlignment="1" applyProtection="1">
      <alignment horizontal="center" vertical="center"/>
    </xf>
    <xf numFmtId="0" fontId="2" fillId="0" borderId="15" xfId="0" applyNumberFormat="1" applyFont="1" applyBorder="1" applyAlignment="1" applyProtection="1">
      <alignment vertical="center"/>
    </xf>
    <xf numFmtId="0" fontId="2" fillId="0" borderId="6" xfId="0" applyFont="1" applyBorder="1" applyAlignment="1" applyProtection="1">
      <alignment vertical="center"/>
    </xf>
    <xf numFmtId="0" fontId="2" fillId="0" borderId="4" xfId="0" applyFont="1" applyBorder="1" applyAlignment="1" applyProtection="1">
      <alignment horizontal="right" vertical="center"/>
    </xf>
    <xf numFmtId="0" fontId="2" fillId="0" borderId="4" xfId="0" applyFont="1" applyBorder="1" applyAlignment="1" applyProtection="1">
      <alignment horizontal="center" vertical="center"/>
    </xf>
    <xf numFmtId="0" fontId="2" fillId="0" borderId="7" xfId="0" applyFont="1" applyBorder="1" applyAlignment="1" applyProtection="1">
      <alignment vertical="center"/>
    </xf>
    <xf numFmtId="0" fontId="2" fillId="0" borderId="18" xfId="0" applyFont="1" applyBorder="1" applyAlignment="1" applyProtection="1">
      <alignment vertical="center"/>
    </xf>
    <xf numFmtId="0" fontId="2" fillId="0" borderId="18" xfId="0" applyFont="1" applyBorder="1" applyAlignment="1" applyProtection="1">
      <alignment horizontal="distributed" vertical="center"/>
    </xf>
    <xf numFmtId="49" fontId="11" fillId="0" borderId="8" xfId="0" applyNumberFormat="1" applyFont="1" applyBorder="1" applyAlignment="1" applyProtection="1">
      <alignment horizontal="center" vertical="center"/>
    </xf>
    <xf numFmtId="0" fontId="2" fillId="0" borderId="18" xfId="0" applyFont="1" applyBorder="1" applyAlignment="1" applyProtection="1">
      <alignment vertical="distributed"/>
    </xf>
    <xf numFmtId="0" fontId="2" fillId="0" borderId="0" xfId="0" applyFont="1" applyBorder="1" applyAlignment="1" applyProtection="1">
      <alignment vertical="center" shrinkToFit="1"/>
    </xf>
    <xf numFmtId="0" fontId="2" fillId="0" borderId="18" xfId="0" applyFont="1" applyBorder="1" applyAlignment="1" applyProtection="1">
      <alignment vertical="center" shrinkToFit="1"/>
    </xf>
    <xf numFmtId="0" fontId="11" fillId="0" borderId="0" xfId="0" applyFont="1" applyBorder="1" applyProtection="1"/>
    <xf numFmtId="0" fontId="2" fillId="0" borderId="17" xfId="0" applyFont="1" applyBorder="1" applyAlignment="1" applyProtection="1">
      <alignment vertical="distributed"/>
    </xf>
    <xf numFmtId="0" fontId="11" fillId="0" borderId="15" xfId="0" applyFont="1" applyBorder="1" applyAlignment="1" applyProtection="1">
      <alignment vertical="center"/>
    </xf>
    <xf numFmtId="0" fontId="2" fillId="0" borderId="15" xfId="0" applyFont="1" applyBorder="1" applyAlignment="1" applyProtection="1">
      <alignment horizontal="left" vertical="center"/>
    </xf>
    <xf numFmtId="0" fontId="2" fillId="0" borderId="12" xfId="0" applyFont="1" applyBorder="1" applyAlignment="1" applyProtection="1">
      <alignment vertical="distributed"/>
    </xf>
    <xf numFmtId="0" fontId="11" fillId="0" borderId="8" xfId="0" applyFont="1" applyBorder="1" applyAlignment="1" applyProtection="1">
      <alignment vertical="center"/>
    </xf>
    <xf numFmtId="0" fontId="2" fillId="0" borderId="8" xfId="0" applyFont="1" applyBorder="1" applyAlignment="1" applyProtection="1">
      <alignment vertical="center" shrinkToFit="1"/>
    </xf>
    <xf numFmtId="0" fontId="11" fillId="0" borderId="0" xfId="0" applyFont="1" applyBorder="1" applyAlignment="1" applyProtection="1">
      <alignment vertical="center"/>
    </xf>
    <xf numFmtId="0" fontId="2" fillId="0" borderId="22" xfId="0" applyFont="1" applyBorder="1" applyAlignment="1" applyProtection="1">
      <alignment vertical="center"/>
    </xf>
    <xf numFmtId="0" fontId="11" fillId="0" borderId="22" xfId="0" applyFont="1" applyBorder="1" applyAlignment="1" applyProtection="1">
      <alignment vertical="center" shrinkToFit="1"/>
    </xf>
    <xf numFmtId="0" fontId="11" fillId="0" borderId="0" xfId="0" applyFont="1" applyBorder="1" applyAlignment="1" applyProtection="1">
      <alignment vertical="center" shrinkToFit="1"/>
    </xf>
    <xf numFmtId="0" fontId="15" fillId="0" borderId="0" xfId="0" applyFont="1" applyBorder="1" applyAlignment="1" applyProtection="1">
      <alignment vertical="center"/>
    </xf>
    <xf numFmtId="177" fontId="2" fillId="0" borderId="0" xfId="0" applyNumberFormat="1" applyFont="1" applyBorder="1" applyAlignment="1" applyProtection="1">
      <alignment vertical="center"/>
    </xf>
    <xf numFmtId="0" fontId="3" fillId="0" borderId="0" xfId="0" applyFont="1" applyBorder="1" applyAlignment="1" applyProtection="1"/>
    <xf numFmtId="0" fontId="3" fillId="0" borderId="0" xfId="0" applyFont="1" applyBorder="1" applyAlignment="1" applyProtection="1">
      <alignment vertical="center" shrinkToFit="1"/>
    </xf>
    <xf numFmtId="0" fontId="8" fillId="0" borderId="0" xfId="0" applyFont="1" applyBorder="1" applyAlignment="1" applyProtection="1">
      <alignment vertical="center" shrinkToFit="1"/>
    </xf>
    <xf numFmtId="0" fontId="7" fillId="0" borderId="22" xfId="0" applyFont="1" applyBorder="1" applyAlignment="1" applyProtection="1">
      <alignment vertical="center" shrinkToFit="1"/>
    </xf>
    <xf numFmtId="0" fontId="3" fillId="0" borderId="22" xfId="0" applyFont="1" applyBorder="1" applyAlignment="1" applyProtection="1">
      <alignment horizontal="right" vertical="center"/>
    </xf>
    <xf numFmtId="0" fontId="7" fillId="0" borderId="0" xfId="0" applyFont="1" applyBorder="1" applyAlignment="1" applyProtection="1">
      <alignment vertical="center" shrinkToFit="1"/>
    </xf>
    <xf numFmtId="0" fontId="10" fillId="0" borderId="0" xfId="0" applyFont="1" applyBorder="1" applyAlignment="1" applyProtection="1">
      <alignment horizontal="left" vertical="center" shrinkToFit="1"/>
    </xf>
    <xf numFmtId="0" fontId="3" fillId="0" borderId="0" xfId="0" applyFont="1" applyBorder="1" applyAlignment="1" applyProtection="1">
      <alignment horizontal="right" vertical="center"/>
    </xf>
    <xf numFmtId="0" fontId="7" fillId="0" borderId="4" xfId="0" applyFont="1" applyBorder="1" applyAlignment="1" applyProtection="1">
      <alignment vertical="center" shrinkToFit="1"/>
    </xf>
    <xf numFmtId="0" fontId="10" fillId="0" borderId="4" xfId="0" applyFont="1" applyBorder="1" applyAlignment="1" applyProtection="1">
      <alignment vertical="center" shrinkToFit="1"/>
    </xf>
    <xf numFmtId="0" fontId="3" fillId="0" borderId="4" xfId="0" applyFont="1" applyBorder="1" applyAlignment="1" applyProtection="1">
      <alignment horizontal="right" vertical="center"/>
    </xf>
    <xf numFmtId="0" fontId="2" fillId="0" borderId="12" xfId="0" applyFont="1" applyBorder="1" applyAlignment="1" applyProtection="1"/>
    <xf numFmtId="0" fontId="2" fillId="0" borderId="8" xfId="0" applyFont="1" applyBorder="1" applyAlignment="1" applyProtection="1">
      <alignment horizontal="left" vertical="center"/>
    </xf>
    <xf numFmtId="0" fontId="15" fillId="0" borderId="8" xfId="0" applyFont="1" applyBorder="1" applyAlignment="1" applyProtection="1">
      <alignment vertical="center"/>
    </xf>
    <xf numFmtId="0" fontId="12" fillId="0" borderId="23" xfId="0" applyFont="1" applyBorder="1" applyAlignment="1" applyProtection="1"/>
    <xf numFmtId="49" fontId="2" fillId="0" borderId="17" xfId="0" applyNumberFormat="1" applyFont="1" applyBorder="1" applyAlignment="1" applyProtection="1">
      <alignment vertical="top"/>
    </xf>
    <xf numFmtId="49" fontId="12" fillId="0" borderId="15" xfId="0" applyNumberFormat="1" applyFont="1" applyBorder="1" applyAlignment="1" applyProtection="1">
      <alignment vertical="center" wrapText="1"/>
    </xf>
    <xf numFmtId="49" fontId="2" fillId="0" borderId="15" xfId="0" applyNumberFormat="1" applyFont="1" applyBorder="1" applyAlignment="1" applyProtection="1">
      <alignment vertical="center"/>
    </xf>
    <xf numFmtId="49" fontId="17" fillId="0" borderId="24" xfId="0" applyNumberFormat="1" applyFont="1" applyBorder="1" applyAlignment="1" applyProtection="1">
      <alignment vertical="center"/>
    </xf>
    <xf numFmtId="0" fontId="2" fillId="0" borderId="18" xfId="0" applyFont="1" applyBorder="1" applyAlignment="1" applyProtection="1">
      <alignment vertical="center" wrapText="1"/>
    </xf>
    <xf numFmtId="0" fontId="2" fillId="0" borderId="0" xfId="0" applyFont="1" applyBorder="1" applyAlignment="1" applyProtection="1">
      <alignment vertical="center" wrapText="1"/>
    </xf>
    <xf numFmtId="0" fontId="2" fillId="0" borderId="11" xfId="0" applyFont="1" applyBorder="1" applyAlignment="1" applyProtection="1">
      <alignment vertical="center" wrapText="1"/>
    </xf>
    <xf numFmtId="49" fontId="2" fillId="0" borderId="0" xfId="0" applyNumberFormat="1" applyFont="1" applyBorder="1" applyAlignment="1" applyProtection="1">
      <alignment horizontal="center" vertical="center"/>
    </xf>
    <xf numFmtId="0" fontId="2" fillId="0" borderId="0" xfId="0" applyFont="1" applyBorder="1" applyAlignment="1" applyProtection="1">
      <alignment horizontal="right" vertical="center"/>
    </xf>
    <xf numFmtId="49" fontId="8" fillId="0" borderId="0" xfId="0" applyNumberFormat="1" applyFont="1" applyBorder="1" applyAlignment="1" applyProtection="1">
      <alignment vertical="center"/>
    </xf>
    <xf numFmtId="49" fontId="3" fillId="0" borderId="0" xfId="0" applyNumberFormat="1" applyFont="1" applyBorder="1" applyAlignment="1" applyProtection="1">
      <alignment vertical="center"/>
    </xf>
    <xf numFmtId="49" fontId="3" fillId="0" borderId="25" xfId="0" applyNumberFormat="1" applyFont="1" applyBorder="1" applyAlignment="1" applyProtection="1">
      <alignment vertical="center"/>
    </xf>
    <xf numFmtId="49" fontId="2" fillId="0" borderId="22" xfId="0" applyNumberFormat="1" applyFont="1" applyBorder="1" applyAlignment="1" applyProtection="1">
      <alignment vertical="center"/>
    </xf>
    <xf numFmtId="49" fontId="8" fillId="0" borderId="22" xfId="0" applyNumberFormat="1" applyFont="1" applyBorder="1" applyAlignment="1" applyProtection="1">
      <alignment vertical="center"/>
    </xf>
    <xf numFmtId="0" fontId="8" fillId="0" borderId="0" xfId="0" applyFont="1" applyBorder="1" applyAlignment="1" applyProtection="1">
      <alignment vertical="center"/>
    </xf>
    <xf numFmtId="0" fontId="8" fillId="0" borderId="11" xfId="0" applyFont="1" applyBorder="1" applyAlignment="1" applyProtection="1">
      <alignment vertical="center"/>
    </xf>
    <xf numFmtId="0" fontId="12" fillId="0" borderId="18" xfId="0" applyFont="1" applyBorder="1" applyAlignment="1" applyProtection="1">
      <alignment vertical="center" wrapText="1"/>
    </xf>
    <xf numFmtId="0" fontId="12" fillId="0" borderId="0" xfId="0" applyFont="1" applyBorder="1" applyAlignment="1" applyProtection="1">
      <alignment vertical="center"/>
    </xf>
    <xf numFmtId="0" fontId="12" fillId="0" borderId="0" xfId="0" applyFont="1" applyBorder="1" applyAlignment="1" applyProtection="1"/>
    <xf numFmtId="0" fontId="12" fillId="0" borderId="11" xfId="0" applyFont="1" applyBorder="1" applyAlignment="1" applyProtection="1">
      <alignment vertical="center"/>
    </xf>
    <xf numFmtId="0" fontId="2" fillId="0" borderId="17" xfId="0" applyFont="1" applyBorder="1" applyAlignment="1" applyProtection="1">
      <alignment vertical="center" wrapText="1"/>
    </xf>
    <xf numFmtId="0" fontId="2" fillId="0" borderId="15" xfId="0" applyFont="1" applyBorder="1" applyAlignment="1" applyProtection="1">
      <alignment vertical="center" wrapText="1"/>
    </xf>
    <xf numFmtId="0" fontId="2" fillId="0" borderId="16" xfId="0" applyFont="1" applyBorder="1" applyAlignment="1" applyProtection="1">
      <alignment vertical="center" wrapText="1"/>
    </xf>
    <xf numFmtId="0" fontId="12" fillId="0" borderId="17" xfId="0" applyFont="1" applyBorder="1" applyAlignment="1" applyProtection="1">
      <alignment vertical="center"/>
    </xf>
    <xf numFmtId="0" fontId="12" fillId="0" borderId="15" xfId="0" applyFont="1" applyBorder="1" applyAlignment="1" applyProtection="1">
      <alignment vertical="center"/>
    </xf>
    <xf numFmtId="0" fontId="12" fillId="0" borderId="16" xfId="0" applyFont="1" applyBorder="1" applyAlignment="1" applyProtection="1">
      <alignment vertical="center"/>
    </xf>
    <xf numFmtId="49" fontId="2" fillId="0" borderId="12" xfId="0" applyNumberFormat="1" applyFont="1" applyBorder="1" applyAlignment="1" applyProtection="1">
      <alignment vertical="center"/>
    </xf>
    <xf numFmtId="49" fontId="8" fillId="0" borderId="13" xfId="0" applyNumberFormat="1" applyFont="1" applyBorder="1" applyAlignment="1" applyProtection="1">
      <alignment vertical="center"/>
    </xf>
    <xf numFmtId="49" fontId="2" fillId="0" borderId="8" xfId="0" applyNumberFormat="1" applyFont="1" applyBorder="1" applyAlignment="1" applyProtection="1">
      <alignment vertical="center"/>
    </xf>
    <xf numFmtId="49" fontId="8" fillId="0" borderId="8" xfId="0" applyNumberFormat="1" applyFont="1" applyBorder="1" applyAlignment="1" applyProtection="1">
      <alignment horizontal="center" vertical="center"/>
    </xf>
    <xf numFmtId="49" fontId="8" fillId="0" borderId="13" xfId="0" applyNumberFormat="1" applyFont="1" applyBorder="1" applyAlignment="1" applyProtection="1">
      <alignment horizontal="center" vertical="center"/>
    </xf>
    <xf numFmtId="49" fontId="8" fillId="0" borderId="8" xfId="0" applyNumberFormat="1" applyFont="1" applyBorder="1" applyAlignment="1" applyProtection="1">
      <alignment horizontal="left" vertical="center"/>
    </xf>
    <xf numFmtId="49" fontId="20" fillId="0" borderId="8" xfId="0" applyNumberFormat="1" applyFont="1" applyBorder="1" applyAlignment="1" applyProtection="1">
      <alignment horizontal="center" vertical="center"/>
    </xf>
    <xf numFmtId="49" fontId="8" fillId="0" borderId="26" xfId="0" applyNumberFormat="1" applyFont="1" applyBorder="1" applyAlignment="1" applyProtection="1">
      <alignment horizontal="center" vertical="center"/>
    </xf>
    <xf numFmtId="0" fontId="11" fillId="0" borderId="7" xfId="0" applyNumberFormat="1" applyFont="1" applyBorder="1" applyAlignment="1" applyProtection="1">
      <alignment horizontal="center" vertical="center"/>
    </xf>
    <xf numFmtId="49" fontId="8" fillId="0" borderId="4" xfId="0" applyNumberFormat="1"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6" fontId="11" fillId="0" borderId="26" xfId="0" applyNumberFormat="1" applyFont="1" applyBorder="1" applyAlignment="1" applyProtection="1">
      <alignment horizontal="center" vertical="center"/>
    </xf>
    <xf numFmtId="49" fontId="3" fillId="0" borderId="4" xfId="0" applyNumberFormat="1" applyFont="1" applyBorder="1" applyAlignment="1" applyProtection="1">
      <alignment vertical="center"/>
    </xf>
    <xf numFmtId="49" fontId="2" fillId="0" borderId="4" xfId="0" applyNumberFormat="1" applyFont="1" applyBorder="1" applyAlignment="1" applyProtection="1">
      <alignment vertical="center"/>
    </xf>
    <xf numFmtId="0" fontId="2" fillId="0" borderId="4" xfId="0" applyFont="1" applyBorder="1" applyAlignment="1" applyProtection="1">
      <alignment horizontal="left" vertical="center"/>
    </xf>
    <xf numFmtId="0" fontId="3" fillId="0" borderId="4" xfId="0" applyFont="1" applyBorder="1" applyAlignment="1" applyProtection="1">
      <alignment horizontal="center" vertical="center"/>
    </xf>
    <xf numFmtId="0" fontId="8" fillId="0" borderId="4" xfId="0" applyFont="1" applyBorder="1" applyAlignment="1" applyProtection="1">
      <alignment horizontal="center" vertical="center"/>
    </xf>
    <xf numFmtId="0" fontId="11" fillId="0" borderId="4"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4" xfId="0" applyFont="1" applyBorder="1" applyAlignment="1" applyProtection="1">
      <alignment vertical="center"/>
    </xf>
    <xf numFmtId="0" fontId="8" fillId="0" borderId="4" xfId="0" applyFont="1" applyFill="1" applyBorder="1" applyAlignment="1" applyProtection="1">
      <alignment vertical="center"/>
    </xf>
    <xf numFmtId="0" fontId="8" fillId="0" borderId="4" xfId="0" applyFont="1" applyFill="1" applyBorder="1" applyAlignment="1" applyProtection="1"/>
    <xf numFmtId="0" fontId="8" fillId="0" borderId="26" xfId="0" applyFont="1" applyBorder="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horizontal="left" vertical="center"/>
    </xf>
    <xf numFmtId="0" fontId="18" fillId="0" borderId="0" xfId="0" applyFont="1" applyBorder="1" applyAlignment="1" applyProtection="1">
      <alignment vertical="center"/>
    </xf>
    <xf numFmtId="0" fontId="3" fillId="0" borderId="0" xfId="0" applyFont="1" applyAlignment="1" applyProtection="1">
      <alignment vertical="center"/>
    </xf>
    <xf numFmtId="0" fontId="2" fillId="0" borderId="0" xfId="0" applyFont="1" applyFill="1" applyAlignment="1" applyProtection="1">
      <alignment vertical="center"/>
    </xf>
    <xf numFmtId="0" fontId="8" fillId="2" borderId="0" xfId="0" applyFont="1" applyFill="1" applyAlignment="1" applyProtection="1">
      <alignment vertical="center"/>
    </xf>
    <xf numFmtId="0" fontId="3" fillId="2" borderId="0" xfId="0" applyFont="1" applyFill="1" applyBorder="1" applyAlignment="1" applyProtection="1">
      <alignment vertical="center"/>
    </xf>
    <xf numFmtId="0" fontId="8" fillId="0" borderId="0" xfId="0" applyFont="1" applyAlignment="1" applyProtection="1">
      <alignment vertical="center"/>
    </xf>
    <xf numFmtId="0" fontId="2" fillId="0" borderId="3" xfId="0" applyFont="1" applyBorder="1" applyAlignment="1" applyProtection="1">
      <alignment vertical="center"/>
    </xf>
    <xf numFmtId="0" fontId="3" fillId="0" borderId="5" xfId="0" applyFont="1" applyBorder="1" applyAlignment="1" applyProtection="1">
      <alignment horizontal="center" vertical="center"/>
    </xf>
    <xf numFmtId="0" fontId="3" fillId="0" borderId="27" xfId="0" applyFont="1" applyBorder="1" applyAlignment="1" applyProtection="1">
      <alignment horizontal="left" vertical="center"/>
    </xf>
    <xf numFmtId="0" fontId="13" fillId="0" borderId="0" xfId="0" applyFont="1" applyBorder="1" applyAlignment="1" applyProtection="1">
      <alignment horizontal="center" vertical="center"/>
    </xf>
    <xf numFmtId="0" fontId="2" fillId="0" borderId="0" xfId="0" quotePrefix="1" applyFont="1" applyBorder="1" applyAlignment="1" applyProtection="1">
      <alignment horizontal="center" vertical="center"/>
    </xf>
    <xf numFmtId="49" fontId="26" fillId="0" borderId="0" xfId="0" quotePrefix="1" applyNumberFormat="1" applyFont="1" applyFill="1" applyBorder="1" applyAlignment="1" applyProtection="1">
      <alignment horizontal="center" vertical="center"/>
    </xf>
    <xf numFmtId="49" fontId="26" fillId="0" borderId="10" xfId="0" quotePrefix="1" applyNumberFormat="1" applyFont="1" applyFill="1" applyBorder="1" applyAlignment="1" applyProtection="1">
      <alignment horizontal="center" vertical="center"/>
    </xf>
    <xf numFmtId="0" fontId="2" fillId="0" borderId="28" xfId="0" applyFont="1" applyBorder="1" applyAlignment="1" applyProtection="1">
      <alignment vertical="center"/>
    </xf>
    <xf numFmtId="49" fontId="2" fillId="0" borderId="28" xfId="0" applyNumberFormat="1" applyFont="1" applyBorder="1" applyAlignment="1" applyProtection="1">
      <alignment vertical="center"/>
    </xf>
    <xf numFmtId="0" fontId="2" fillId="0" borderId="0" xfId="0" applyFont="1" applyFill="1" applyBorder="1" applyAlignment="1" applyProtection="1">
      <alignment vertical="center"/>
    </xf>
    <xf numFmtId="0" fontId="2" fillId="2" borderId="0" xfId="0" applyFont="1" applyFill="1" applyBorder="1" applyAlignment="1" applyProtection="1">
      <alignment vertical="center"/>
    </xf>
    <xf numFmtId="14" fontId="15" fillId="0" borderId="29" xfId="0" applyNumberFormat="1" applyFont="1" applyBorder="1" applyAlignment="1" applyProtection="1">
      <alignment horizontal="left" vertical="center"/>
    </xf>
    <xf numFmtId="14" fontId="2" fillId="0" borderId="29" xfId="0" applyNumberFormat="1" applyFont="1" applyBorder="1" applyAlignment="1" applyProtection="1">
      <alignment horizontal="left" vertical="center"/>
    </xf>
    <xf numFmtId="0" fontId="2" fillId="0" borderId="30" xfId="0" applyFont="1" applyBorder="1" applyAlignment="1" applyProtection="1">
      <alignment vertical="center"/>
    </xf>
    <xf numFmtId="0" fontId="14" fillId="0" borderId="15" xfId="0" applyFont="1" applyBorder="1" applyAlignment="1" applyProtection="1">
      <alignment vertical="center"/>
    </xf>
    <xf numFmtId="0" fontId="14" fillId="0" borderId="8"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11"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8" xfId="0" applyFont="1" applyBorder="1" applyAlignment="1" applyProtection="1">
      <alignment vertical="center"/>
    </xf>
    <xf numFmtId="0" fontId="2" fillId="0" borderId="31" xfId="0" applyFont="1" applyBorder="1" applyAlignment="1" applyProtection="1">
      <alignment vertical="center" textRotation="255"/>
    </xf>
    <xf numFmtId="0" fontId="14" fillId="0" borderId="0" xfId="0" applyFont="1" applyAlignment="1" applyProtection="1">
      <alignment vertical="center"/>
    </xf>
    <xf numFmtId="0" fontId="2" fillId="0" borderId="32" xfId="0" applyFont="1" applyBorder="1" applyAlignment="1" applyProtection="1">
      <alignment vertical="center" textRotation="255"/>
    </xf>
    <xf numFmtId="14" fontId="11" fillId="0" borderId="0" xfId="0" applyNumberFormat="1" applyFont="1" applyBorder="1" applyAlignment="1" applyProtection="1">
      <alignment horizontal="left" vertical="center" indent="1"/>
    </xf>
    <xf numFmtId="14" fontId="11" fillId="0" borderId="0" xfId="0" applyNumberFormat="1" applyFont="1" applyBorder="1" applyAlignment="1" applyProtection="1">
      <alignment horizontal="center" vertical="center"/>
    </xf>
    <xf numFmtId="0" fontId="2" fillId="0" borderId="0" xfId="0" applyFont="1" applyBorder="1" applyAlignment="1" applyProtection="1">
      <alignment horizontal="left" vertical="center" indent="1"/>
    </xf>
    <xf numFmtId="0" fontId="2" fillId="0" borderId="28" xfId="0" applyFont="1" applyBorder="1" applyAlignment="1" applyProtection="1">
      <alignment horizontal="left" vertical="center"/>
    </xf>
    <xf numFmtId="14" fontId="11" fillId="0" borderId="29" xfId="0" applyNumberFormat="1" applyFont="1" applyBorder="1" applyAlignment="1" applyProtection="1">
      <alignment horizontal="left" vertical="center"/>
    </xf>
    <xf numFmtId="14" fontId="11" fillId="0" borderId="33" xfId="0" applyNumberFormat="1" applyFont="1" applyBorder="1" applyAlignment="1" applyProtection="1">
      <alignment horizontal="left" vertical="center"/>
    </xf>
    <xf numFmtId="0" fontId="11" fillId="0" borderId="6" xfId="0" applyNumberFormat="1" applyFont="1" applyBorder="1" applyAlignment="1" applyProtection="1">
      <alignment horizontal="center" vertical="center"/>
    </xf>
    <xf numFmtId="0" fontId="14" fillId="0" borderId="0" xfId="0" applyFont="1" applyBorder="1" applyAlignment="1" applyProtection="1">
      <alignment vertical="center"/>
    </xf>
    <xf numFmtId="49" fontId="11" fillId="0" borderId="34" xfId="0" applyNumberFormat="1" applyFont="1" applyBorder="1" applyAlignment="1" applyProtection="1">
      <alignment horizontal="center" vertical="center"/>
    </xf>
    <xf numFmtId="0" fontId="2" fillId="0" borderId="11" xfId="0" applyFont="1" applyBorder="1" applyAlignment="1" applyProtection="1">
      <alignment horizontal="right" vertical="center"/>
    </xf>
    <xf numFmtId="0" fontId="11" fillId="0" borderId="8" xfId="0" applyFont="1" applyBorder="1" applyAlignment="1" applyProtection="1">
      <alignment horizontal="left" vertical="center"/>
    </xf>
    <xf numFmtId="0" fontId="2" fillId="0" borderId="18" xfId="0" applyFont="1" applyBorder="1" applyAlignment="1" applyProtection="1"/>
    <xf numFmtId="0" fontId="11" fillId="0" borderId="18" xfId="0" applyFont="1" applyBorder="1" applyAlignment="1" applyProtection="1">
      <alignment horizontal="left" vertical="center" indent="1"/>
    </xf>
    <xf numFmtId="49" fontId="11" fillId="0" borderId="29" xfId="0" applyNumberFormat="1" applyFont="1" applyBorder="1" applyAlignment="1" applyProtection="1">
      <alignment horizontal="center" vertical="center"/>
    </xf>
    <xf numFmtId="0" fontId="2" fillId="0" borderId="16" xfId="0" applyFont="1" applyBorder="1" applyAlignment="1" applyProtection="1">
      <alignment horizontal="right" vertical="center"/>
    </xf>
    <xf numFmtId="49" fontId="11" fillId="0" borderId="35" xfId="0" applyNumberFormat="1" applyFont="1" applyBorder="1" applyAlignment="1" applyProtection="1">
      <alignment horizontal="center" vertical="center"/>
    </xf>
    <xf numFmtId="0" fontId="8" fillId="0" borderId="15" xfId="0" applyFont="1" applyBorder="1" applyAlignment="1" applyProtection="1">
      <alignment vertical="center"/>
    </xf>
    <xf numFmtId="0" fontId="2" fillId="0" borderId="36" xfId="0" applyFont="1" applyBorder="1" applyAlignment="1" applyProtection="1">
      <alignment vertical="center"/>
    </xf>
    <xf numFmtId="177" fontId="14" fillId="0" borderId="0" xfId="0" applyNumberFormat="1" applyFont="1" applyBorder="1" applyAlignment="1" applyProtection="1">
      <alignment horizontal="left" vertical="center"/>
    </xf>
    <xf numFmtId="0" fontId="3" fillId="0" borderId="8" xfId="0" applyFont="1" applyBorder="1" applyAlignment="1" applyProtection="1">
      <alignment vertical="center" wrapText="1"/>
    </xf>
    <xf numFmtId="0" fontId="3" fillId="0" borderId="13" xfId="0" applyFont="1" applyBorder="1" applyAlignment="1" applyProtection="1">
      <alignment vertical="center"/>
    </xf>
    <xf numFmtId="0" fontId="2" fillId="0" borderId="8" xfId="0" quotePrefix="1" applyFont="1" applyBorder="1" applyAlignment="1" applyProtection="1">
      <alignment vertical="center"/>
    </xf>
    <xf numFmtId="49" fontId="14" fillId="0" borderId="8" xfId="0" applyNumberFormat="1" applyFont="1" applyBorder="1" applyAlignment="1" applyProtection="1">
      <alignment vertical="center"/>
    </xf>
    <xf numFmtId="0" fontId="2" fillId="0" borderId="13" xfId="0" quotePrefix="1" applyFont="1" applyBorder="1" applyAlignment="1" applyProtection="1">
      <alignment vertical="center"/>
    </xf>
    <xf numFmtId="0" fontId="12" fillId="0" borderId="12" xfId="0" applyFont="1" applyBorder="1" applyAlignment="1" applyProtection="1">
      <alignment vertical="center"/>
    </xf>
    <xf numFmtId="49" fontId="14" fillId="0" borderId="0" xfId="0" applyNumberFormat="1" applyFont="1" applyBorder="1" applyAlignment="1" applyProtection="1">
      <alignment vertical="center"/>
    </xf>
    <xf numFmtId="49" fontId="24" fillId="0" borderId="0" xfId="0" applyNumberFormat="1" applyFont="1" applyBorder="1" applyAlignment="1" applyProtection="1">
      <alignment vertical="center"/>
    </xf>
    <xf numFmtId="0" fontId="8" fillId="0" borderId="0" xfId="0" applyFont="1" applyBorder="1" applyAlignment="1" applyProtection="1">
      <alignment horizontal="center" vertical="center"/>
    </xf>
    <xf numFmtId="0" fontId="25" fillId="0" borderId="0" xfId="0" applyFont="1" applyBorder="1" applyAlignment="1" applyProtection="1">
      <alignment vertical="center"/>
    </xf>
    <xf numFmtId="0" fontId="6" fillId="0" borderId="11" xfId="0" applyFont="1" applyBorder="1" applyAlignment="1" applyProtection="1">
      <alignment vertical="center"/>
    </xf>
    <xf numFmtId="0" fontId="9" fillId="0" borderId="0" xfId="0" applyFont="1" applyAlignment="1" applyProtection="1">
      <alignment vertical="center"/>
    </xf>
    <xf numFmtId="49" fontId="11" fillId="0" borderId="0" xfId="0" applyNumberFormat="1" applyFont="1" applyBorder="1" applyAlignment="1" applyProtection="1">
      <alignment horizontal="center" vertical="center"/>
    </xf>
    <xf numFmtId="49" fontId="11" fillId="0" borderId="11" xfId="0" applyNumberFormat="1" applyFont="1" applyBorder="1" applyAlignment="1" applyProtection="1">
      <alignment horizontal="center" vertical="center"/>
    </xf>
    <xf numFmtId="0" fontId="2" fillId="0" borderId="32" xfId="0" applyFont="1" applyBorder="1" applyAlignment="1" applyProtection="1">
      <alignment vertical="center"/>
    </xf>
    <xf numFmtId="49" fontId="11" fillId="0" borderId="15" xfId="0" applyNumberFormat="1" applyFont="1" applyBorder="1" applyAlignment="1" applyProtection="1">
      <alignment horizontal="center" vertical="center"/>
    </xf>
    <xf numFmtId="0" fontId="3" fillId="0" borderId="15" xfId="0" applyFont="1" applyBorder="1" applyAlignment="1" applyProtection="1">
      <alignment vertical="center"/>
    </xf>
    <xf numFmtId="49" fontId="23" fillId="0" borderId="15" xfId="0" applyNumberFormat="1" applyFont="1" applyBorder="1" applyAlignment="1" applyProtection="1">
      <alignment vertical="center"/>
    </xf>
    <xf numFmtId="0" fontId="3" fillId="0" borderId="4" xfId="0" applyFont="1" applyBorder="1" applyAlignment="1" applyProtection="1">
      <alignment vertical="center"/>
    </xf>
    <xf numFmtId="0" fontId="7" fillId="0" borderId="4" xfId="0" applyFont="1" applyBorder="1" applyAlignment="1" applyProtection="1">
      <alignment vertical="center"/>
    </xf>
    <xf numFmtId="0" fontId="7" fillId="0" borderId="4" xfId="0" applyFont="1" applyFill="1" applyBorder="1" applyAlignment="1" applyProtection="1">
      <alignment vertical="center"/>
    </xf>
    <xf numFmtId="0" fontId="7" fillId="0" borderId="7" xfId="0" applyFont="1" applyFill="1" applyBorder="1" applyAlignment="1" applyProtection="1">
      <alignment vertical="center"/>
    </xf>
    <xf numFmtId="0" fontId="7" fillId="2" borderId="0"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0" xfId="0" applyFont="1" applyBorder="1" applyAlignment="1" applyProtection="1">
      <alignment vertical="center"/>
    </xf>
    <xf numFmtId="0" fontId="11" fillId="2" borderId="0" xfId="0" applyFont="1" applyFill="1" applyBorder="1" applyAlignment="1" applyProtection="1">
      <alignment horizontal="left" vertical="top" wrapText="1" indent="1"/>
    </xf>
    <xf numFmtId="49" fontId="0" fillId="0" borderId="0" xfId="0" applyNumberFormat="1" applyBorder="1" applyAlignment="1" applyProtection="1">
      <alignment wrapText="1"/>
    </xf>
    <xf numFmtId="0" fontId="39" fillId="0" borderId="5" xfId="0" applyFont="1" applyBorder="1" applyAlignment="1" applyProtection="1">
      <alignment vertical="center"/>
    </xf>
    <xf numFmtId="0" fontId="46" fillId="0" borderId="0" xfId="0" applyFont="1" applyBorder="1" applyAlignment="1" applyProtection="1">
      <alignment vertical="center"/>
    </xf>
    <xf numFmtId="0" fontId="47" fillId="0" borderId="0" xfId="0" applyFont="1" applyAlignment="1" applyProtection="1">
      <alignment vertical="center"/>
    </xf>
    <xf numFmtId="49" fontId="46" fillId="0" borderId="0" xfId="0" applyNumberFormat="1" applyFont="1" applyAlignment="1" applyProtection="1">
      <alignment vertical="center"/>
    </xf>
    <xf numFmtId="0" fontId="46" fillId="0" borderId="0" xfId="0" applyFont="1" applyAlignment="1" applyProtection="1">
      <alignment vertical="center"/>
    </xf>
    <xf numFmtId="0" fontId="48" fillId="0" borderId="0" xfId="0" applyFont="1" applyBorder="1" applyAlignment="1" applyProtection="1">
      <alignment vertical="center"/>
    </xf>
    <xf numFmtId="0" fontId="49" fillId="0" borderId="0" xfId="0" applyFont="1" applyBorder="1" applyAlignment="1" applyProtection="1">
      <alignment vertical="center"/>
    </xf>
    <xf numFmtId="0" fontId="0" fillId="0" borderId="61" xfId="0" applyBorder="1" applyAlignment="1">
      <alignment vertical="center" wrapText="1"/>
    </xf>
    <xf numFmtId="0" fontId="5" fillId="0" borderId="9" xfId="0" applyFont="1" applyBorder="1" applyAlignment="1" applyProtection="1">
      <alignment vertical="center"/>
    </xf>
    <xf numFmtId="0" fontId="44" fillId="0" borderId="9" xfId="0" applyFont="1" applyBorder="1" applyAlignment="1" applyProtection="1">
      <alignment horizontal="left" vertical="center"/>
    </xf>
    <xf numFmtId="0" fontId="0" fillId="0" borderId="62" xfId="0" applyBorder="1" applyAlignment="1">
      <alignment vertical="center" wrapText="1"/>
    </xf>
    <xf numFmtId="0" fontId="13" fillId="3" borderId="28" xfId="0" applyFont="1" applyFill="1" applyBorder="1" applyProtection="1"/>
    <xf numFmtId="0" fontId="0" fillId="3" borderId="28" xfId="0" applyFont="1" applyFill="1" applyBorder="1" applyProtection="1"/>
    <xf numFmtId="0" fontId="47" fillId="4" borderId="28" xfId="0" applyFont="1" applyFill="1" applyBorder="1" applyProtection="1"/>
    <xf numFmtId="0" fontId="0" fillId="0" borderId="28" xfId="0" applyBorder="1" applyAlignment="1">
      <alignment vertical="center" wrapText="1"/>
    </xf>
    <xf numFmtId="0" fontId="47" fillId="0" borderId="28" xfId="0" applyFont="1" applyBorder="1" applyAlignment="1" applyProtection="1">
      <alignment vertical="center"/>
    </xf>
    <xf numFmtId="0" fontId="11" fillId="0" borderId="0" xfId="0" applyNumberFormat="1" applyFont="1" applyBorder="1" applyAlignment="1" applyProtection="1">
      <alignment horizontal="center" vertical="center"/>
    </xf>
    <xf numFmtId="0" fontId="2" fillId="0" borderId="0" xfId="0" applyFont="1" applyAlignment="1" applyProtection="1">
      <alignment horizontal="right" vertical="center"/>
    </xf>
    <xf numFmtId="0" fontId="32" fillId="0" borderId="9" xfId="0" applyFont="1" applyBorder="1" applyAlignment="1" applyProtection="1">
      <alignment vertical="center"/>
    </xf>
    <xf numFmtId="0" fontId="23" fillId="0" borderId="0" xfId="0" applyFont="1" applyBorder="1" applyAlignment="1" applyProtection="1">
      <alignment vertical="center"/>
    </xf>
    <xf numFmtId="0" fontId="8" fillId="0" borderId="28" xfId="0" applyFont="1" applyBorder="1" applyAlignment="1">
      <alignment horizontal="left" vertical="center"/>
    </xf>
    <xf numFmtId="0" fontId="8" fillId="4" borderId="28" xfId="0" applyFont="1" applyFill="1" applyBorder="1" applyAlignment="1" applyProtection="1">
      <alignment horizontal="left" vertical="center"/>
      <protection locked="0"/>
    </xf>
    <xf numFmtId="0" fontId="2" fillId="0" borderId="0" xfId="0" applyFont="1" applyAlignment="1" applyProtection="1">
      <alignment vertical="center"/>
      <protection locked="0"/>
    </xf>
    <xf numFmtId="0" fontId="2" fillId="0" borderId="0" xfId="0" applyFont="1" applyBorder="1" applyAlignment="1" applyProtection="1">
      <protection locked="0"/>
    </xf>
    <xf numFmtId="49" fontId="2" fillId="0" borderId="0" xfId="0" applyNumberFormat="1" applyFont="1" applyAlignment="1" applyProtection="1">
      <alignment vertical="center"/>
      <protection locked="0"/>
    </xf>
    <xf numFmtId="0" fontId="24" fillId="0" borderId="0" xfId="0" applyFont="1" applyAlignment="1" applyProtection="1">
      <alignment vertical="center"/>
      <protection locked="0"/>
    </xf>
    <xf numFmtId="0" fontId="12" fillId="0" borderId="0" xfId="0" applyFont="1" applyBorder="1" applyAlignment="1" applyProtection="1">
      <alignment vertical="center"/>
      <protection locked="0"/>
    </xf>
    <xf numFmtId="0" fontId="12" fillId="0" borderId="0" xfId="0" applyFont="1" applyBorder="1" applyAlignment="1" applyProtection="1">
      <alignment vertical="top"/>
      <protection locked="0"/>
    </xf>
    <xf numFmtId="0" fontId="2" fillId="0" borderId="0" xfId="0" applyFont="1" applyFill="1" applyAlignment="1" applyProtection="1">
      <alignment vertical="center"/>
      <protection locked="0"/>
    </xf>
    <xf numFmtId="0" fontId="36" fillId="0" borderId="1" xfId="0" applyFont="1" applyFill="1" applyBorder="1" applyAlignment="1" applyProtection="1">
      <alignment horizontal="left" vertical="top" wrapText="1"/>
    </xf>
    <xf numFmtId="0" fontId="36" fillId="0" borderId="2" xfId="0" applyFont="1" applyFill="1" applyBorder="1" applyAlignment="1" applyProtection="1">
      <alignment horizontal="left" vertical="top" wrapText="1"/>
    </xf>
    <xf numFmtId="0" fontId="13" fillId="0" borderId="0" xfId="0" applyFont="1" applyFill="1" applyAlignment="1">
      <alignment vertical="top"/>
    </xf>
    <xf numFmtId="0" fontId="36" fillId="6" borderId="1" xfId="0" applyFont="1" applyFill="1" applyBorder="1" applyAlignment="1" applyProtection="1">
      <alignment horizontal="left" vertical="top" wrapText="1"/>
    </xf>
    <xf numFmtId="0" fontId="0" fillId="6" borderId="0" xfId="0" applyFill="1" applyAlignment="1">
      <alignment horizontal="left"/>
    </xf>
    <xf numFmtId="0" fontId="38" fillId="7" borderId="63" xfId="0" applyFont="1" applyFill="1" applyBorder="1" applyAlignment="1">
      <alignment vertical="top" wrapText="1"/>
    </xf>
    <xf numFmtId="0" fontId="35" fillId="7" borderId="0" xfId="0" applyFont="1" applyFill="1" applyAlignment="1">
      <alignment horizontal="left"/>
    </xf>
    <xf numFmtId="49" fontId="35" fillId="7" borderId="0" xfId="0" applyNumberFormat="1" applyFont="1" applyFill="1" applyAlignment="1">
      <alignment horizontal="left"/>
    </xf>
    <xf numFmtId="0" fontId="36" fillId="5" borderId="1" xfId="3" applyFont="1" applyFill="1" applyBorder="1" applyAlignment="1" applyProtection="1">
      <alignment horizontal="left" vertical="top" wrapText="1"/>
    </xf>
    <xf numFmtId="177" fontId="13" fillId="0" borderId="0" xfId="3" applyNumberFormat="1" applyAlignment="1">
      <alignment horizontal="left"/>
    </xf>
    <xf numFmtId="0" fontId="13" fillId="0" borderId="0" xfId="3"/>
    <xf numFmtId="0" fontId="36" fillId="0" borderId="1" xfId="3" applyFont="1" applyFill="1" applyBorder="1" applyAlignment="1" applyProtection="1">
      <alignment horizontal="left" vertical="top" wrapText="1"/>
    </xf>
    <xf numFmtId="0" fontId="36" fillId="0" borderId="2" xfId="3" applyFont="1" applyFill="1" applyBorder="1" applyAlignment="1" applyProtection="1">
      <alignment horizontal="left" vertical="top" wrapText="1"/>
    </xf>
    <xf numFmtId="0" fontId="0" fillId="0" borderId="0" xfId="3" applyFont="1"/>
    <xf numFmtId="0" fontId="53" fillId="3" borderId="0" xfId="0" applyFont="1" applyFill="1" applyBorder="1" applyAlignment="1" applyProtection="1">
      <alignment vertical="center"/>
    </xf>
    <xf numFmtId="0" fontId="46" fillId="3" borderId="0" xfId="0" applyFont="1" applyFill="1" applyAlignment="1" applyProtection="1">
      <alignment vertical="center"/>
    </xf>
    <xf numFmtId="0" fontId="46" fillId="3" borderId="0" xfId="0" applyFont="1" applyFill="1" applyBorder="1" applyAlignment="1" applyProtection="1">
      <alignment vertical="center"/>
    </xf>
    <xf numFmtId="0" fontId="46" fillId="0" borderId="0" xfId="0" applyFont="1" applyFill="1" applyBorder="1" applyAlignment="1" applyProtection="1">
      <alignment vertical="center"/>
    </xf>
    <xf numFmtId="0" fontId="53" fillId="0" borderId="15" xfId="0" applyFont="1" applyBorder="1" applyAlignment="1" applyProtection="1">
      <alignment vertical="top"/>
    </xf>
    <xf numFmtId="0" fontId="46" fillId="0" borderId="15" xfId="0" applyFont="1" applyBorder="1" applyAlignment="1" applyProtection="1">
      <alignment vertical="center"/>
    </xf>
    <xf numFmtId="0" fontId="29" fillId="0" borderId="31" xfId="0" applyFont="1" applyBorder="1" applyAlignment="1" applyProtection="1">
      <alignment vertical="top" wrapText="1"/>
    </xf>
    <xf numFmtId="0" fontId="29" fillId="0" borderId="32" xfId="0" applyFont="1" applyBorder="1" applyAlignment="1" applyProtection="1">
      <alignment vertical="top" wrapText="1"/>
    </xf>
    <xf numFmtId="0" fontId="41" fillId="5" borderId="33" xfId="0" applyNumberFormat="1" applyFont="1" applyFill="1" applyBorder="1" applyAlignment="1" applyProtection="1">
      <alignment horizontal="center" vertical="center"/>
      <protection locked="0"/>
    </xf>
    <xf numFmtId="0" fontId="41" fillId="5" borderId="26" xfId="0" applyNumberFormat="1" applyFont="1" applyFill="1" applyBorder="1" applyAlignment="1" applyProtection="1">
      <alignment horizontal="center" vertical="center"/>
      <protection locked="0"/>
    </xf>
    <xf numFmtId="0" fontId="30" fillId="5" borderId="6" xfId="0" applyFont="1" applyFill="1" applyBorder="1" applyAlignment="1" applyProtection="1">
      <alignment horizontal="left" vertical="center" indent="1"/>
      <protection locked="0"/>
    </xf>
    <xf numFmtId="0" fontId="30" fillId="5" borderId="4" xfId="0" applyFont="1" applyFill="1" applyBorder="1" applyAlignment="1" applyProtection="1">
      <alignment horizontal="left" vertical="center" indent="1"/>
      <protection locked="0"/>
    </xf>
    <xf numFmtId="0" fontId="30" fillId="5" borderId="7" xfId="0" applyFont="1" applyFill="1" applyBorder="1" applyAlignment="1" applyProtection="1">
      <alignment horizontal="left" vertical="center" indent="1"/>
      <protection locked="0"/>
    </xf>
    <xf numFmtId="0" fontId="30" fillId="5" borderId="12" xfId="0" applyFont="1" applyFill="1" applyBorder="1" applyAlignment="1" applyProtection="1">
      <alignment horizontal="left" vertical="center" indent="1"/>
      <protection locked="0"/>
    </xf>
    <xf numFmtId="0" fontId="30" fillId="5" borderId="8" xfId="0" applyFont="1" applyFill="1" applyBorder="1" applyAlignment="1" applyProtection="1">
      <alignment horizontal="left" vertical="center" indent="1"/>
      <protection locked="0"/>
    </xf>
    <xf numFmtId="0" fontId="30" fillId="5" borderId="13" xfId="0" applyFont="1" applyFill="1" applyBorder="1" applyAlignment="1" applyProtection="1">
      <alignment horizontal="left" vertical="center" indent="1"/>
      <protection locked="0"/>
    </xf>
    <xf numFmtId="49" fontId="43" fillId="5" borderId="6" xfId="1" applyNumberFormat="1" applyFont="1" applyFill="1" applyBorder="1" applyAlignment="1" applyProtection="1">
      <alignment horizontal="left" vertical="center" indent="1"/>
      <protection locked="0"/>
    </xf>
    <xf numFmtId="49" fontId="43" fillId="5" borderId="4" xfId="1" applyNumberFormat="1" applyFont="1" applyFill="1" applyBorder="1" applyAlignment="1" applyProtection="1">
      <alignment horizontal="left" vertical="center" indent="1"/>
      <protection locked="0"/>
    </xf>
    <xf numFmtId="49" fontId="43" fillId="5" borderId="7" xfId="1" applyNumberFormat="1" applyFont="1" applyFill="1" applyBorder="1" applyAlignment="1" applyProtection="1">
      <alignment horizontal="left" vertical="center" indent="1"/>
      <protection locked="0"/>
    </xf>
    <xf numFmtId="0" fontId="41" fillId="3" borderId="6" xfId="0" applyFont="1" applyFill="1" applyBorder="1" applyAlignment="1" applyProtection="1">
      <alignment horizontal="left" vertical="center" indent="1"/>
      <protection locked="0"/>
    </xf>
    <xf numFmtId="0" fontId="41" fillId="3" borderId="4" xfId="0" applyFont="1" applyFill="1" applyBorder="1" applyAlignment="1" applyProtection="1">
      <alignment horizontal="left" vertical="center" indent="1"/>
      <protection locked="0"/>
    </xf>
    <xf numFmtId="0" fontId="41" fillId="3" borderId="7" xfId="0" applyFont="1" applyFill="1" applyBorder="1" applyAlignment="1" applyProtection="1">
      <alignment horizontal="left" vertical="center" indent="1"/>
      <protection locked="0"/>
    </xf>
    <xf numFmtId="49" fontId="41" fillId="5" borderId="39" xfId="0" applyNumberFormat="1" applyFont="1" applyFill="1" applyBorder="1" applyAlignment="1" applyProtection="1">
      <alignment horizontal="center" vertical="center"/>
      <protection locked="0"/>
    </xf>
    <xf numFmtId="49" fontId="41" fillId="5" borderId="34" xfId="0" applyNumberFormat="1" applyFont="1" applyFill="1" applyBorder="1" applyAlignment="1" applyProtection="1">
      <alignment horizontal="center" vertical="center"/>
      <protection locked="0"/>
    </xf>
    <xf numFmtId="0" fontId="2" fillId="0" borderId="6"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7" xfId="0" applyFont="1" applyBorder="1" applyAlignment="1" applyProtection="1">
      <alignment horizontal="center" vertical="center"/>
    </xf>
    <xf numFmtId="0" fontId="14" fillId="0" borderId="31" xfId="0" applyFont="1" applyBorder="1" applyAlignment="1" applyProtection="1">
      <alignment vertical="center" wrapText="1"/>
    </xf>
    <xf numFmtId="0" fontId="14" fillId="0" borderId="32" xfId="0" applyFont="1" applyBorder="1" applyAlignment="1" applyProtection="1">
      <alignment vertical="center" wrapText="1"/>
    </xf>
    <xf numFmtId="0" fontId="8" fillId="0" borderId="31" xfId="0" applyFont="1" applyBorder="1" applyAlignment="1" applyProtection="1">
      <alignment vertical="center" wrapText="1"/>
    </xf>
    <xf numFmtId="49" fontId="41" fillId="5" borderId="38" xfId="0" applyNumberFormat="1" applyFont="1" applyFill="1" applyBorder="1" applyAlignment="1" applyProtection="1">
      <alignment horizontal="center" vertical="center"/>
      <protection locked="0"/>
    </xf>
    <xf numFmtId="49" fontId="41" fillId="5" borderId="29" xfId="0" applyNumberFormat="1" applyFont="1" applyFill="1" applyBorder="1" applyAlignment="1" applyProtection="1">
      <alignment horizontal="center" vertical="center"/>
      <protection locked="0"/>
    </xf>
    <xf numFmtId="0" fontId="41" fillId="5" borderId="6" xfId="0" applyFont="1" applyFill="1" applyBorder="1" applyAlignment="1" applyProtection="1">
      <alignment horizontal="left" vertical="center" indent="1"/>
      <protection locked="0"/>
    </xf>
    <xf numFmtId="0" fontId="41" fillId="5" borderId="4" xfId="0" applyFont="1" applyFill="1" applyBorder="1" applyAlignment="1" applyProtection="1">
      <alignment horizontal="left" vertical="center" indent="1"/>
      <protection locked="0"/>
    </xf>
    <xf numFmtId="0" fontId="41" fillId="5" borderId="7" xfId="0" applyFont="1" applyFill="1" applyBorder="1" applyAlignment="1" applyProtection="1">
      <alignment horizontal="left" vertical="center" indent="1"/>
      <protection locked="0"/>
    </xf>
    <xf numFmtId="0" fontId="41" fillId="3" borderId="6" xfId="0" applyFont="1" applyFill="1" applyBorder="1" applyAlignment="1" applyProtection="1">
      <alignment horizontal="center" vertical="center"/>
      <protection locked="0"/>
    </xf>
    <xf numFmtId="0" fontId="41" fillId="3" borderId="7" xfId="0" applyFont="1" applyFill="1" applyBorder="1" applyAlignment="1" applyProtection="1">
      <alignment horizontal="center" vertical="center"/>
      <protection locked="0"/>
    </xf>
    <xf numFmtId="0" fontId="41" fillId="5" borderId="6" xfId="0" applyFont="1" applyFill="1" applyBorder="1" applyAlignment="1" applyProtection="1">
      <alignment horizontal="center" vertical="center"/>
      <protection locked="0"/>
    </xf>
    <xf numFmtId="0" fontId="41" fillId="5" borderId="7" xfId="0" applyFont="1" applyFill="1" applyBorder="1" applyAlignment="1" applyProtection="1">
      <alignment horizontal="center" vertical="center"/>
      <protection locked="0"/>
    </xf>
    <xf numFmtId="49" fontId="41" fillId="5" borderId="37" xfId="0" applyNumberFormat="1" applyFont="1" applyFill="1" applyBorder="1" applyAlignment="1" applyProtection="1">
      <alignment horizontal="center" vertical="center"/>
      <protection locked="0"/>
    </xf>
    <xf numFmtId="49" fontId="30" fillId="5" borderId="6" xfId="0" applyNumberFormat="1" applyFont="1" applyFill="1" applyBorder="1" applyAlignment="1" applyProtection="1">
      <alignment horizontal="left" vertical="center" indent="1"/>
      <protection locked="0"/>
    </xf>
    <xf numFmtId="49" fontId="30" fillId="5" borderId="4" xfId="0" applyNumberFormat="1" applyFont="1" applyFill="1" applyBorder="1" applyAlignment="1" applyProtection="1">
      <alignment horizontal="left" vertical="center" indent="1"/>
      <protection locked="0"/>
    </xf>
    <xf numFmtId="49" fontId="30" fillId="5" borderId="7" xfId="0" applyNumberFormat="1" applyFont="1" applyFill="1" applyBorder="1" applyAlignment="1" applyProtection="1">
      <alignment horizontal="left" vertical="center" indent="1"/>
      <protection locked="0"/>
    </xf>
    <xf numFmtId="0" fontId="41" fillId="5" borderId="6" xfId="0" applyNumberFormat="1" applyFont="1" applyFill="1" applyBorder="1" applyAlignment="1" applyProtection="1">
      <alignment horizontal="center" vertical="center"/>
      <protection locked="0"/>
    </xf>
    <xf numFmtId="0" fontId="41" fillId="5" borderId="4" xfId="0" applyNumberFormat="1" applyFont="1" applyFill="1" applyBorder="1" applyAlignment="1" applyProtection="1">
      <alignment horizontal="center" vertical="center"/>
      <protection locked="0"/>
    </xf>
    <xf numFmtId="0" fontId="41" fillId="5" borderId="7" xfId="0" applyNumberFormat="1" applyFont="1" applyFill="1" applyBorder="1" applyAlignment="1" applyProtection="1">
      <alignment horizontal="center" vertical="center"/>
      <protection locked="0"/>
    </xf>
    <xf numFmtId="176" fontId="11" fillId="0" borderId="6" xfId="0" applyNumberFormat="1" applyFont="1" applyBorder="1" applyAlignment="1" applyProtection="1">
      <alignment horizontal="right" vertical="center"/>
    </xf>
    <xf numFmtId="176" fontId="11" fillId="0" borderId="4" xfId="0" applyNumberFormat="1" applyFont="1" applyBorder="1" applyAlignment="1" applyProtection="1">
      <alignment horizontal="right" vertical="center"/>
    </xf>
    <xf numFmtId="176" fontId="11" fillId="0" borderId="7" xfId="0" applyNumberFormat="1" applyFont="1" applyBorder="1" applyAlignment="1" applyProtection="1">
      <alignment horizontal="right" vertical="center"/>
    </xf>
    <xf numFmtId="0" fontId="30" fillId="3" borderId="17" xfId="0" applyFont="1" applyFill="1" applyBorder="1" applyAlignment="1" applyProtection="1">
      <alignment horizontal="center" vertical="center"/>
      <protection locked="0"/>
    </xf>
    <xf numFmtId="0" fontId="30" fillId="3" borderId="16" xfId="0" applyFont="1" applyFill="1" applyBorder="1" applyAlignment="1" applyProtection="1">
      <alignment horizontal="center" vertical="center"/>
      <protection locked="0"/>
    </xf>
    <xf numFmtId="0" fontId="15" fillId="0" borderId="6" xfId="0" applyFont="1" applyBorder="1" applyAlignment="1" applyProtection="1">
      <alignment vertical="center" wrapText="1"/>
    </xf>
    <xf numFmtId="0" fontId="15" fillId="0" borderId="4" xfId="0" applyFont="1" applyBorder="1" applyAlignment="1" applyProtection="1">
      <alignment vertical="center" wrapText="1"/>
    </xf>
    <xf numFmtId="0" fontId="15" fillId="0" borderId="7" xfId="0" applyFont="1" applyBorder="1" applyAlignment="1" applyProtection="1">
      <alignment vertical="center" wrapText="1"/>
    </xf>
    <xf numFmtId="0" fontId="42" fillId="5" borderId="6" xfId="0" applyFont="1" applyFill="1" applyBorder="1" applyAlignment="1" applyProtection="1">
      <alignment horizontal="left" vertical="center" wrapText="1" indent="1"/>
      <protection locked="0"/>
    </xf>
    <xf numFmtId="0" fontId="0" fillId="0" borderId="4" xfId="0" applyBorder="1" applyAlignment="1">
      <alignment horizontal="left" vertical="center" wrapText="1" indent="1"/>
    </xf>
    <xf numFmtId="0" fontId="0" fillId="0" borderId="7" xfId="0" applyBorder="1" applyAlignment="1">
      <alignment horizontal="left" vertical="center" wrapText="1" indent="1"/>
    </xf>
    <xf numFmtId="0" fontId="41" fillId="5" borderId="8" xfId="0" applyFont="1" applyFill="1" applyBorder="1" applyAlignment="1" applyProtection="1">
      <alignment horizontal="left" vertical="center" indent="1"/>
      <protection locked="0"/>
    </xf>
    <xf numFmtId="0" fontId="11" fillId="0" borderId="0" xfId="0" applyFont="1" applyBorder="1" applyAlignment="1" applyProtection="1">
      <alignment horizontal="center" vertical="center"/>
    </xf>
    <xf numFmtId="0" fontId="41" fillId="5" borderId="33" xfId="0" applyNumberFormat="1" applyFont="1" applyFill="1" applyBorder="1" applyAlignment="1" applyProtection="1">
      <alignment horizontal="left" vertical="center" wrapText="1" indent="1"/>
      <protection locked="0"/>
    </xf>
    <xf numFmtId="0" fontId="0" fillId="0" borderId="26" xfId="0" applyBorder="1" applyAlignment="1">
      <alignment horizontal="left" vertical="center" wrapText="1" indent="1"/>
    </xf>
    <xf numFmtId="0" fontId="50" fillId="0" borderId="38" xfId="0" applyNumberFormat="1" applyFont="1" applyBorder="1" applyAlignment="1" applyProtection="1">
      <alignment horizontal="center" vertical="center"/>
    </xf>
    <xf numFmtId="0" fontId="50" fillId="0" borderId="29" xfId="0" applyNumberFormat="1" applyFont="1" applyBorder="1" applyAlignment="1" applyProtection="1">
      <alignment horizontal="center" vertical="center"/>
    </xf>
    <xf numFmtId="0" fontId="41" fillId="5" borderId="33" xfId="0" applyNumberFormat="1" applyFont="1" applyFill="1" applyBorder="1" applyAlignment="1" applyProtection="1">
      <alignment horizontal="left" vertical="center" wrapText="1"/>
      <protection locked="0"/>
    </xf>
    <xf numFmtId="0" fontId="41" fillId="5" borderId="26" xfId="0" applyNumberFormat="1" applyFont="1" applyFill="1" applyBorder="1" applyAlignment="1" applyProtection="1">
      <alignment horizontal="left" vertical="center" wrapText="1"/>
      <protection locked="0"/>
    </xf>
    <xf numFmtId="0" fontId="2" fillId="0" borderId="4" xfId="0" applyNumberFormat="1" applyFont="1" applyBorder="1" applyAlignment="1" applyProtection="1">
      <alignment horizontal="center" vertical="center"/>
    </xf>
    <xf numFmtId="0" fontId="11" fillId="0" borderId="0" xfId="0" applyFont="1" applyAlignment="1" applyProtection="1">
      <alignment horizontal="center" vertical="center"/>
    </xf>
    <xf numFmtId="0" fontId="41" fillId="5" borderId="38" xfId="0" applyNumberFormat="1" applyFont="1" applyFill="1" applyBorder="1" applyAlignment="1" applyProtection="1">
      <alignment horizontal="center" vertical="center"/>
      <protection locked="0"/>
    </xf>
    <xf numFmtId="0" fontId="41" fillId="5" borderId="29" xfId="0" applyNumberFormat="1" applyFont="1" applyFill="1" applyBorder="1" applyAlignment="1" applyProtection="1">
      <alignment horizontal="center" vertical="center"/>
      <protection locked="0"/>
    </xf>
    <xf numFmtId="0" fontId="52" fillId="0" borderId="0" xfId="0" applyFont="1" applyFill="1" applyAlignment="1" applyProtection="1">
      <alignment horizontal="left" vertical="top" wrapText="1"/>
    </xf>
    <xf numFmtId="0" fontId="52" fillId="0" borderId="11" xfId="0" applyFont="1" applyFill="1" applyBorder="1" applyAlignment="1" applyProtection="1">
      <alignment horizontal="left" vertical="top" wrapText="1"/>
    </xf>
    <xf numFmtId="49" fontId="41" fillId="5" borderId="12" xfId="0" applyNumberFormat="1" applyFont="1" applyFill="1" applyBorder="1" applyAlignment="1" applyProtection="1">
      <alignment horizontal="left" vertical="center" wrapText="1" indent="1"/>
      <protection locked="0"/>
    </xf>
    <xf numFmtId="0" fontId="0" fillId="0" borderId="8" xfId="0" applyBorder="1" applyAlignment="1">
      <alignment horizontal="left" vertical="center" wrapText="1" indent="1"/>
    </xf>
    <xf numFmtId="0" fontId="0" fillId="0" borderId="13" xfId="0" applyBorder="1" applyAlignment="1">
      <alignment horizontal="left" vertical="center" wrapText="1" indent="1"/>
    </xf>
    <xf numFmtId="0" fontId="0" fillId="0" borderId="18" xfId="0" applyBorder="1" applyAlignment="1">
      <alignment horizontal="left" vertical="center" wrapText="1" indent="1"/>
    </xf>
    <xf numFmtId="0" fontId="0" fillId="0" borderId="0" xfId="0" applyAlignment="1">
      <alignment horizontal="left" vertical="center" wrapText="1" indent="1"/>
    </xf>
    <xf numFmtId="0" fontId="0" fillId="0" borderId="11" xfId="0" applyBorder="1" applyAlignment="1">
      <alignment horizontal="left" vertical="center" wrapText="1" indent="1"/>
    </xf>
    <xf numFmtId="0" fontId="0" fillId="0" borderId="17" xfId="0" applyBorder="1" applyAlignment="1">
      <alignment horizontal="left" vertical="center" wrapText="1" indent="1"/>
    </xf>
    <xf numFmtId="0" fontId="0" fillId="0" borderId="15" xfId="0" applyBorder="1" applyAlignment="1">
      <alignment horizontal="left" vertical="center" wrapText="1" indent="1"/>
    </xf>
    <xf numFmtId="0" fontId="0" fillId="0" borderId="16" xfId="0" applyBorder="1" applyAlignment="1">
      <alignment horizontal="left" vertical="center" wrapText="1" indent="1"/>
    </xf>
    <xf numFmtId="0" fontId="41" fillId="5" borderId="6" xfId="0" applyFont="1" applyFill="1" applyBorder="1" applyAlignment="1" applyProtection="1">
      <alignment horizontal="left" vertical="center" wrapText="1" indent="1"/>
      <protection locked="0"/>
    </xf>
    <xf numFmtId="0" fontId="41" fillId="5" borderId="4" xfId="0" applyFont="1" applyFill="1" applyBorder="1" applyAlignment="1" applyProtection="1">
      <alignment horizontal="left" vertical="center" wrapText="1" indent="1"/>
      <protection locked="0"/>
    </xf>
    <xf numFmtId="0" fontId="41" fillId="5" borderId="7" xfId="0" applyFont="1" applyFill="1" applyBorder="1" applyAlignment="1" applyProtection="1">
      <alignment horizontal="left" vertical="center" wrapText="1" indent="1"/>
      <protection locked="0"/>
    </xf>
    <xf numFmtId="0" fontId="14" fillId="0" borderId="0" xfId="0" applyFont="1" applyBorder="1" applyAlignment="1" applyProtection="1">
      <alignment horizontal="left" wrapText="1"/>
    </xf>
    <xf numFmtId="0" fontId="14" fillId="0" borderId="11" xfId="0" applyFont="1" applyBorder="1" applyAlignment="1" applyProtection="1">
      <alignment horizontal="left" wrapText="1"/>
    </xf>
    <xf numFmtId="0" fontId="30" fillId="3" borderId="6" xfId="0" applyFont="1" applyFill="1" applyBorder="1" applyAlignment="1" applyProtection="1">
      <alignment horizontal="center" vertical="center"/>
      <protection locked="0"/>
    </xf>
    <xf numFmtId="0" fontId="30" fillId="3" borderId="4" xfId="0" applyFont="1" applyFill="1" applyBorder="1" applyAlignment="1" applyProtection="1">
      <alignment horizontal="center" vertical="center"/>
      <protection locked="0"/>
    </xf>
    <xf numFmtId="0" fontId="30" fillId="3" borderId="7" xfId="0" applyFont="1" applyFill="1" applyBorder="1" applyAlignment="1" applyProtection="1">
      <alignment horizontal="center" vertical="center"/>
      <protection locked="0"/>
    </xf>
    <xf numFmtId="0" fontId="3" fillId="0" borderId="31" xfId="0" applyFont="1" applyBorder="1" applyAlignment="1" applyProtection="1">
      <alignment horizontal="center" vertical="center" wrapText="1"/>
    </xf>
    <xf numFmtId="0" fontId="3" fillId="0" borderId="32" xfId="0" applyFont="1" applyBorder="1" applyAlignment="1" applyProtection="1">
      <alignment horizontal="center" vertical="center" wrapText="1"/>
    </xf>
    <xf numFmtId="0" fontId="8" fillId="0" borderId="51" xfId="0" applyFont="1" applyBorder="1" applyAlignment="1" applyProtection="1">
      <alignment horizontal="center" vertical="center"/>
    </xf>
    <xf numFmtId="0" fontId="8" fillId="0" borderId="54" xfId="0" applyFont="1" applyBorder="1" applyAlignment="1" applyProtection="1">
      <alignment horizontal="center" vertical="center"/>
    </xf>
    <xf numFmtId="0" fontId="11" fillId="0" borderId="4" xfId="0" applyNumberFormat="1" applyFont="1" applyFill="1" applyBorder="1" applyAlignment="1" applyProtection="1">
      <alignment horizontal="center" vertical="center"/>
    </xf>
    <xf numFmtId="0" fontId="11" fillId="0" borderId="7" xfId="0" applyNumberFormat="1" applyFont="1" applyFill="1" applyBorder="1" applyAlignment="1" applyProtection="1">
      <alignment horizontal="center" vertical="center"/>
    </xf>
    <xf numFmtId="0" fontId="11" fillId="0" borderId="12" xfId="0" applyFont="1" applyBorder="1" applyAlignment="1" applyProtection="1">
      <alignment horizontal="left" vertical="top" wrapText="1" shrinkToFit="1"/>
    </xf>
    <xf numFmtId="0" fontId="11" fillId="0" borderId="8" xfId="0" applyFont="1" applyBorder="1" applyAlignment="1" applyProtection="1">
      <alignment horizontal="left" vertical="top" wrapText="1" shrinkToFit="1"/>
    </xf>
    <xf numFmtId="0" fontId="11" fillId="0" borderId="13" xfId="0" applyFont="1" applyBorder="1" applyAlignment="1" applyProtection="1">
      <alignment horizontal="left" vertical="top" wrapText="1" shrinkToFit="1"/>
    </xf>
    <xf numFmtId="0" fontId="11" fillId="0" borderId="18" xfId="0" applyFont="1" applyBorder="1" applyAlignment="1" applyProtection="1">
      <alignment horizontal="left" vertical="top" wrapText="1" shrinkToFit="1"/>
    </xf>
    <xf numFmtId="0" fontId="11" fillId="0" borderId="0" xfId="0" applyFont="1" applyBorder="1" applyAlignment="1" applyProtection="1">
      <alignment horizontal="left" vertical="top" wrapText="1" shrinkToFit="1"/>
    </xf>
    <xf numFmtId="0" fontId="11" fillId="0" borderId="11" xfId="0" applyFont="1" applyBorder="1" applyAlignment="1" applyProtection="1">
      <alignment horizontal="left" vertical="top" wrapText="1" shrinkToFit="1"/>
    </xf>
    <xf numFmtId="0" fontId="11" fillId="0" borderId="17" xfId="0" applyFont="1" applyBorder="1" applyAlignment="1" applyProtection="1">
      <alignment horizontal="left" vertical="top" wrapText="1" shrinkToFit="1"/>
    </xf>
    <xf numFmtId="0" fontId="11" fillId="0" borderId="15" xfId="0" applyFont="1" applyBorder="1" applyAlignment="1" applyProtection="1">
      <alignment horizontal="left" vertical="top" wrapText="1" shrinkToFit="1"/>
    </xf>
    <xf numFmtId="0" fontId="11" fillId="0" borderId="16" xfId="0" applyFont="1" applyBorder="1" applyAlignment="1" applyProtection="1">
      <alignment horizontal="left" vertical="top" wrapText="1" shrinkToFit="1"/>
    </xf>
    <xf numFmtId="0" fontId="8" fillId="0" borderId="25" xfId="0" applyFont="1" applyBorder="1" applyAlignment="1" applyProtection="1">
      <alignment horizontal="center" vertical="center"/>
    </xf>
    <xf numFmtId="0" fontId="8" fillId="0" borderId="22" xfId="0" applyFont="1" applyBorder="1" applyAlignment="1" applyProtection="1">
      <alignment horizontal="center" vertical="center"/>
    </xf>
    <xf numFmtId="0" fontId="8" fillId="0" borderId="48" xfId="0" applyFont="1" applyBorder="1" applyAlignment="1" applyProtection="1">
      <alignment horizontal="center" vertical="center"/>
    </xf>
    <xf numFmtId="0" fontId="14" fillId="0" borderId="52" xfId="0" applyFont="1" applyBorder="1" applyAlignment="1" applyProtection="1">
      <alignment horizontal="center" vertical="center"/>
    </xf>
    <xf numFmtId="0" fontId="14" fillId="0" borderId="41" xfId="0" applyFont="1" applyBorder="1" applyAlignment="1" applyProtection="1">
      <alignment horizontal="center" vertical="center"/>
    </xf>
    <xf numFmtId="0" fontId="14" fillId="0" borderId="53" xfId="0" applyFont="1" applyBorder="1" applyAlignment="1" applyProtection="1">
      <alignment horizontal="center" vertical="center"/>
    </xf>
    <xf numFmtId="0" fontId="13" fillId="0" borderId="54" xfId="0" applyNumberFormat="1" applyFont="1" applyBorder="1" applyAlignment="1" applyProtection="1">
      <alignment vertical="center" shrinkToFit="1"/>
    </xf>
    <xf numFmtId="0" fontId="13" fillId="0" borderId="46" xfId="0" applyNumberFormat="1" applyFont="1" applyBorder="1" applyAlignment="1" applyProtection="1">
      <alignment vertical="center" shrinkToFit="1"/>
    </xf>
    <xf numFmtId="0" fontId="13" fillId="0" borderId="55" xfId="0" applyNumberFormat="1" applyFont="1" applyBorder="1" applyAlignment="1" applyProtection="1">
      <alignment vertical="center" shrinkToFit="1"/>
    </xf>
    <xf numFmtId="0" fontId="33" fillId="0" borderId="40" xfId="0" applyNumberFormat="1" applyFont="1" applyBorder="1" applyAlignment="1" applyProtection="1">
      <alignment vertical="center" shrinkToFit="1"/>
    </xf>
    <xf numFmtId="0" fontId="33" fillId="0" borderId="41" xfId="0" applyNumberFormat="1" applyFont="1" applyBorder="1" applyAlignment="1" applyProtection="1">
      <alignment vertical="center" shrinkToFit="1"/>
    </xf>
    <xf numFmtId="0" fontId="33" fillId="0" borderId="42" xfId="0" applyNumberFormat="1" applyFont="1" applyBorder="1" applyAlignment="1" applyProtection="1">
      <alignment vertical="center" shrinkToFit="1"/>
    </xf>
    <xf numFmtId="0" fontId="13" fillId="0" borderId="43" xfId="0" applyNumberFormat="1" applyFont="1" applyBorder="1" applyAlignment="1" applyProtection="1">
      <alignment vertical="center" shrinkToFit="1"/>
    </xf>
    <xf numFmtId="0" fontId="13" fillId="0" borderId="22" xfId="0" applyNumberFormat="1" applyFont="1" applyBorder="1" applyAlignment="1" applyProtection="1">
      <alignment vertical="center" shrinkToFit="1"/>
    </xf>
    <xf numFmtId="0" fontId="13" fillId="0" borderId="44" xfId="0" applyNumberFormat="1" applyFont="1" applyBorder="1" applyAlignment="1" applyProtection="1">
      <alignment vertical="center" shrinkToFit="1"/>
    </xf>
    <xf numFmtId="0" fontId="8" fillId="0" borderId="0" xfId="0" applyFont="1" applyAlignment="1" applyProtection="1">
      <alignment horizontal="center" vertical="center"/>
    </xf>
    <xf numFmtId="0" fontId="12" fillId="0" borderId="18"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11" xfId="0" applyFont="1" applyBorder="1" applyAlignment="1" applyProtection="1">
      <alignment horizontal="left" vertical="center" wrapText="1"/>
    </xf>
    <xf numFmtId="0" fontId="12" fillId="0" borderId="17" xfId="0" applyFont="1" applyBorder="1" applyAlignment="1" applyProtection="1">
      <alignment horizontal="left" vertical="center" wrapText="1"/>
    </xf>
    <xf numFmtId="0" fontId="12" fillId="0" borderId="15" xfId="0" applyFont="1" applyBorder="1" applyAlignment="1" applyProtection="1">
      <alignment horizontal="left" vertical="center" wrapText="1"/>
    </xf>
    <xf numFmtId="0" fontId="12" fillId="0" borderId="16" xfId="0" applyFont="1" applyBorder="1" applyAlignment="1" applyProtection="1">
      <alignment horizontal="left" vertical="center" wrapText="1"/>
    </xf>
    <xf numFmtId="0" fontId="2" fillId="0" borderId="12" xfId="0" applyFont="1" applyBorder="1" applyAlignment="1" applyProtection="1">
      <alignment horizontal="center" wrapText="1"/>
    </xf>
    <xf numFmtId="0" fontId="3" fillId="0" borderId="8" xfId="0" applyFont="1" applyBorder="1" applyAlignment="1" applyProtection="1">
      <alignment horizontal="center" wrapText="1"/>
    </xf>
    <xf numFmtId="0" fontId="3" fillId="0" borderId="13" xfId="0" applyFont="1" applyBorder="1" applyAlignment="1" applyProtection="1">
      <alignment horizontal="center" wrapText="1"/>
    </xf>
    <xf numFmtId="0" fontId="8" fillId="0" borderId="45" xfId="0" applyFont="1" applyBorder="1" applyAlignment="1" applyProtection="1">
      <alignment horizontal="center" vertical="center"/>
    </xf>
    <xf numFmtId="0" fontId="8" fillId="0" borderId="46" xfId="0" applyFont="1" applyBorder="1" applyAlignment="1" applyProtection="1">
      <alignment horizontal="center" vertical="center"/>
    </xf>
    <xf numFmtId="0" fontId="8" fillId="0" borderId="47"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16" fillId="0" borderId="5" xfId="0" applyFont="1" applyBorder="1" applyAlignment="1" applyProtection="1">
      <alignment horizontal="center" vertical="center"/>
    </xf>
    <xf numFmtId="0" fontId="16" fillId="0" borderId="27"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48" xfId="0" applyFont="1" applyBorder="1" applyAlignment="1" applyProtection="1">
      <alignment horizontal="center" vertical="center"/>
    </xf>
    <xf numFmtId="0" fontId="17" fillId="0" borderId="49" xfId="0" applyFont="1" applyBorder="1" applyAlignment="1" applyProtection="1">
      <alignment horizontal="left" vertical="center" wrapText="1" indent="1" shrinkToFit="1"/>
    </xf>
    <xf numFmtId="0" fontId="17" fillId="0" borderId="5" xfId="0" applyFont="1" applyBorder="1" applyAlignment="1" applyProtection="1">
      <alignment horizontal="left" vertical="center" wrapText="1" indent="1" shrinkToFit="1"/>
    </xf>
    <xf numFmtId="0" fontId="17" fillId="0" borderId="50" xfId="0" applyFont="1" applyBorder="1" applyAlignment="1" applyProtection="1">
      <alignment horizontal="left" vertical="center" wrapText="1" indent="1" shrinkToFit="1"/>
    </xf>
    <xf numFmtId="0" fontId="17" fillId="0" borderId="17" xfId="0" applyFont="1" applyBorder="1" applyAlignment="1" applyProtection="1">
      <alignment horizontal="left" vertical="center" wrapText="1" indent="1" shrinkToFit="1"/>
    </xf>
    <xf numFmtId="0" fontId="17" fillId="0" borderId="15" xfId="0" applyFont="1" applyBorder="1" applyAlignment="1" applyProtection="1">
      <alignment horizontal="left" vertical="center" wrapText="1" indent="1" shrinkToFit="1"/>
    </xf>
    <xf numFmtId="0" fontId="17" fillId="0" borderId="0" xfId="0" applyFont="1" applyBorder="1" applyAlignment="1" applyProtection="1">
      <alignment horizontal="left" vertical="center" wrapText="1" indent="1" shrinkToFit="1"/>
    </xf>
    <xf numFmtId="0" fontId="17" fillId="0" borderId="16" xfId="0" applyFont="1" applyBorder="1" applyAlignment="1" applyProtection="1">
      <alignment horizontal="left" vertical="center" wrapText="1" indent="1" shrinkToFit="1"/>
    </xf>
    <xf numFmtId="179" fontId="11" fillId="0" borderId="47" xfId="0" applyNumberFormat="1" applyFont="1" applyBorder="1" applyAlignment="1" applyProtection="1">
      <alignment horizontal="center" vertical="center"/>
      <protection locked="0"/>
    </xf>
    <xf numFmtId="179" fontId="11" fillId="0" borderId="51" xfId="0" applyNumberFormat="1" applyFont="1" applyBorder="1" applyAlignment="1" applyProtection="1">
      <alignment horizontal="center" vertical="center"/>
      <protection locked="0"/>
    </xf>
    <xf numFmtId="14" fontId="11" fillId="0" borderId="57" xfId="0" applyNumberFormat="1" applyFont="1" applyFill="1" applyBorder="1" applyAlignment="1" applyProtection="1">
      <alignment horizontal="center" shrinkToFit="1"/>
      <protection locked="0"/>
    </xf>
    <xf numFmtId="0" fontId="11" fillId="0" borderId="58" xfId="0" applyFont="1" applyFill="1" applyBorder="1" applyAlignment="1" applyProtection="1">
      <alignment horizontal="center" shrinkToFit="1"/>
      <protection locked="0"/>
    </xf>
    <xf numFmtId="0" fontId="11" fillId="0" borderId="59" xfId="0" applyFont="1" applyFill="1" applyBorder="1" applyAlignment="1" applyProtection="1">
      <alignment horizontal="center" shrinkToFit="1"/>
      <protection locked="0"/>
    </xf>
    <xf numFmtId="0" fontId="11" fillId="0" borderId="57" xfId="0" applyFont="1" applyFill="1" applyBorder="1" applyAlignment="1" applyProtection="1">
      <alignment horizontal="center" shrinkToFit="1"/>
      <protection locked="0"/>
    </xf>
    <xf numFmtId="0" fontId="8" fillId="0" borderId="51"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8" fillId="0" borderId="57" xfId="0" applyFont="1" applyBorder="1" applyAlignment="1" applyProtection="1">
      <alignment horizontal="center" vertical="center"/>
    </xf>
    <xf numFmtId="0" fontId="8" fillId="0" borderId="58" xfId="0" applyFont="1" applyBorder="1" applyAlignment="1" applyProtection="1">
      <alignment horizontal="center" vertical="center"/>
    </xf>
    <xf numFmtId="0" fontId="8" fillId="0" borderId="59" xfId="0" applyFont="1" applyBorder="1" applyAlignment="1" applyProtection="1">
      <alignment horizontal="center" vertical="center"/>
    </xf>
    <xf numFmtId="176" fontId="11" fillId="0" borderId="33" xfId="0" applyNumberFormat="1" applyFont="1" applyBorder="1" applyAlignment="1" applyProtection="1">
      <alignment horizontal="right" vertical="center"/>
    </xf>
    <xf numFmtId="0" fontId="11" fillId="0" borderId="4" xfId="0" applyNumberFormat="1"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26" xfId="0" applyFont="1" applyBorder="1" applyAlignment="1" applyProtection="1">
      <alignment horizontal="center" vertical="center"/>
    </xf>
    <xf numFmtId="0" fontId="11" fillId="0" borderId="33" xfId="0" applyNumberFormat="1" applyFont="1" applyFill="1" applyBorder="1" applyAlignment="1" applyProtection="1">
      <alignment horizontal="center" vertical="center"/>
    </xf>
    <xf numFmtId="0" fontId="2" fillId="0" borderId="1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1" xfId="0" applyFont="1" applyBorder="1" applyAlignment="1" applyProtection="1">
      <alignment horizontal="center" vertical="center"/>
    </xf>
    <xf numFmtId="0" fontId="11" fillId="0" borderId="22" xfId="0" applyFont="1" applyBorder="1" applyAlignment="1" applyProtection="1">
      <alignment vertical="center" shrinkToFit="1"/>
    </xf>
    <xf numFmtId="0" fontId="11" fillId="0" borderId="13" xfId="0" applyFont="1" applyBorder="1" applyAlignment="1" applyProtection="1">
      <alignment horizontal="center" vertical="center"/>
    </xf>
    <xf numFmtId="0" fontId="11" fillId="0" borderId="36"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32" xfId="0" applyFont="1" applyBorder="1" applyAlignment="1" applyProtection="1">
      <alignment horizontal="center" vertical="center"/>
    </xf>
    <xf numFmtId="49" fontId="3" fillId="0" borderId="34" xfId="0" applyNumberFormat="1" applyFont="1" applyBorder="1" applyAlignment="1" applyProtection="1">
      <alignment horizontal="center" vertical="center"/>
    </xf>
    <xf numFmtId="49" fontId="3" fillId="0" borderId="37" xfId="0" applyNumberFormat="1" applyFont="1" applyBorder="1" applyAlignment="1" applyProtection="1">
      <alignment horizontal="center" vertical="center"/>
    </xf>
    <xf numFmtId="0" fontId="21" fillId="0" borderId="18" xfId="0" applyFont="1" applyBorder="1" applyAlignment="1" applyProtection="1">
      <alignment vertical="top" wrapText="1"/>
    </xf>
    <xf numFmtId="0" fontId="21" fillId="0" borderId="0" xfId="0" applyFont="1" applyBorder="1" applyAlignment="1" applyProtection="1">
      <alignment vertical="top" wrapText="1"/>
    </xf>
    <xf numFmtId="0" fontId="21" fillId="0" borderId="11" xfId="0" applyFont="1" applyBorder="1" applyAlignment="1" applyProtection="1">
      <alignment vertical="top" wrapText="1"/>
    </xf>
    <xf numFmtId="0" fontId="12" fillId="0" borderId="35" xfId="0" quotePrefix="1" applyFont="1" applyBorder="1" applyAlignment="1" applyProtection="1">
      <alignment horizontal="center"/>
    </xf>
    <xf numFmtId="0" fontId="12" fillId="0" borderId="60" xfId="0" quotePrefix="1" applyFont="1" applyBorder="1" applyAlignment="1" applyProtection="1">
      <alignment horizontal="center"/>
    </xf>
    <xf numFmtId="0" fontId="12" fillId="0" borderId="23" xfId="0" quotePrefix="1" applyFont="1" applyBorder="1" applyAlignment="1" applyProtection="1">
      <alignment horizontal="center"/>
    </xf>
    <xf numFmtId="0" fontId="10" fillId="0" borderId="22" xfId="0" applyFont="1" applyBorder="1" applyAlignment="1" applyProtection="1">
      <alignment horizontal="left" vertical="center" shrinkToFit="1"/>
    </xf>
    <xf numFmtId="0" fontId="2" fillId="0" borderId="12"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11" fillId="0" borderId="5" xfId="0" applyNumberFormat="1" applyFont="1" applyFill="1" applyBorder="1" applyAlignment="1" applyProtection="1">
      <alignment horizontal="center" vertical="center"/>
    </xf>
    <xf numFmtId="0" fontId="8" fillId="0" borderId="0" xfId="0" applyFont="1" applyBorder="1" applyAlignment="1" applyProtection="1">
      <alignment vertical="center" shrinkToFit="1"/>
    </xf>
    <xf numFmtId="49" fontId="12" fillId="0" borderId="39" xfId="0" applyNumberFormat="1" applyFont="1" applyBorder="1" applyAlignment="1" applyProtection="1">
      <alignment horizontal="center" vertical="center"/>
    </xf>
    <xf numFmtId="49" fontId="12" fillId="0" borderId="34" xfId="0" applyNumberFormat="1"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22" xfId="0" applyFont="1" applyBorder="1" applyAlignment="1" applyProtection="1">
      <alignment horizontal="left" vertical="center" shrinkToFit="1"/>
    </xf>
    <xf numFmtId="0" fontId="8" fillId="0" borderId="12"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16" xfId="0" applyFont="1" applyBorder="1" applyAlignment="1" applyProtection="1">
      <alignment horizontal="center" vertical="center"/>
    </xf>
    <xf numFmtId="0" fontId="11" fillId="0" borderId="22" xfId="0" applyFont="1" applyBorder="1" applyAlignment="1" applyProtection="1">
      <alignment vertical="center"/>
    </xf>
    <xf numFmtId="0" fontId="11" fillId="0" borderId="8" xfId="0" applyNumberFormat="1" applyFont="1" applyFill="1" applyBorder="1" applyAlignment="1" applyProtection="1">
      <alignment horizontal="center" vertical="center"/>
    </xf>
    <xf numFmtId="0" fontId="11" fillId="0" borderId="0" xfId="1" applyFont="1" applyBorder="1" applyAlignment="1" applyProtection="1">
      <alignment vertical="center"/>
    </xf>
    <xf numFmtId="49" fontId="40" fillId="0" borderId="8" xfId="0" applyNumberFormat="1" applyFont="1" applyBorder="1" applyAlignment="1" applyProtection="1">
      <alignment horizontal="center" vertical="center"/>
      <protection locked="0"/>
    </xf>
    <xf numFmtId="49" fontId="40" fillId="0" borderId="13" xfId="0" applyNumberFormat="1" applyFont="1" applyBorder="1" applyAlignment="1" applyProtection="1">
      <alignment horizontal="center" vertical="center"/>
      <protection locked="0"/>
    </xf>
    <xf numFmtId="49" fontId="40" fillId="0" borderId="15" xfId="0" applyNumberFormat="1" applyFont="1" applyBorder="1" applyAlignment="1" applyProtection="1">
      <alignment horizontal="center" vertical="center"/>
      <protection locked="0"/>
    </xf>
    <xf numFmtId="49" fontId="40" fillId="0" borderId="16" xfId="0" applyNumberFormat="1" applyFont="1" applyBorder="1" applyAlignment="1" applyProtection="1">
      <alignment horizontal="center" vertical="center"/>
      <protection locked="0"/>
    </xf>
    <xf numFmtId="0" fontId="2" fillId="0" borderId="15" xfId="0" applyNumberFormat="1" applyFont="1" applyBorder="1" applyAlignment="1" applyProtection="1">
      <alignment horizontal="center" vertical="center"/>
    </xf>
    <xf numFmtId="0" fontId="13" fillId="0" borderId="12" xfId="0" applyFont="1" applyBorder="1" applyAlignment="1" applyProtection="1">
      <alignment vertical="center" wrapText="1"/>
    </xf>
    <xf numFmtId="0" fontId="13" fillId="0" borderId="8" xfId="0" applyFont="1" applyBorder="1" applyAlignment="1" applyProtection="1">
      <alignment vertical="center" wrapText="1"/>
    </xf>
    <xf numFmtId="0" fontId="13" fillId="0" borderId="13" xfId="0" applyFont="1" applyBorder="1" applyAlignment="1" applyProtection="1">
      <alignment vertical="center" wrapText="1"/>
    </xf>
    <xf numFmtId="0" fontId="13" fillId="0" borderId="18" xfId="0" applyFont="1" applyBorder="1" applyAlignment="1" applyProtection="1">
      <alignment vertical="center" wrapText="1"/>
    </xf>
    <xf numFmtId="0" fontId="13" fillId="0" borderId="0" xfId="0" applyFont="1" applyBorder="1" applyAlignment="1" applyProtection="1">
      <alignment vertical="center" wrapText="1"/>
    </xf>
    <xf numFmtId="0" fontId="13" fillId="0" borderId="11" xfId="0" applyFont="1" applyBorder="1" applyAlignment="1" applyProtection="1">
      <alignment vertical="center" wrapText="1"/>
    </xf>
    <xf numFmtId="0" fontId="13" fillId="0" borderId="17" xfId="0" applyFont="1" applyBorder="1" applyAlignment="1" applyProtection="1">
      <alignment vertical="center" wrapText="1"/>
    </xf>
    <xf numFmtId="0" fontId="13" fillId="0" borderId="15" xfId="0" applyFont="1" applyBorder="1" applyAlignment="1" applyProtection="1">
      <alignment vertical="center" wrapText="1"/>
    </xf>
    <xf numFmtId="0" fontId="13" fillId="0" borderId="16" xfId="0" applyFont="1" applyBorder="1" applyAlignment="1" applyProtection="1">
      <alignment vertical="center" wrapText="1"/>
    </xf>
    <xf numFmtId="31" fontId="7" fillId="0" borderId="15" xfId="0" applyNumberFormat="1" applyFont="1" applyBorder="1" applyAlignment="1" applyProtection="1">
      <alignment horizontal="center" vertical="center"/>
    </xf>
    <xf numFmtId="0" fontId="32" fillId="0" borderId="15" xfId="0" applyFont="1" applyBorder="1" applyAlignment="1" applyProtection="1">
      <alignment vertical="center" wrapText="1" shrinkToFit="1"/>
    </xf>
    <xf numFmtId="0" fontId="32" fillId="0" borderId="4" xfId="0" applyFont="1" applyBorder="1" applyAlignment="1" applyProtection="1">
      <alignment vertical="center" wrapText="1" shrinkToFit="1"/>
    </xf>
    <xf numFmtId="55" fontId="11" fillId="0" borderId="52" xfId="0" applyNumberFormat="1" applyFont="1" applyBorder="1" applyAlignment="1" applyProtection="1">
      <alignment horizontal="left" vertical="center" wrapText="1" indent="1" shrinkToFit="1"/>
    </xf>
    <xf numFmtId="55" fontId="11" fillId="0" borderId="41" xfId="0" applyNumberFormat="1" applyFont="1" applyBorder="1" applyAlignment="1" applyProtection="1">
      <alignment horizontal="left" vertical="center" wrapText="1" indent="1" shrinkToFit="1"/>
    </xf>
    <xf numFmtId="55" fontId="11" fillId="0" borderId="42" xfId="0" applyNumberFormat="1" applyFont="1" applyBorder="1" applyAlignment="1" applyProtection="1">
      <alignment horizontal="left" vertical="center" wrapText="1" indent="1" shrinkToFit="1"/>
    </xf>
    <xf numFmtId="0" fontId="3" fillId="0" borderId="45" xfId="0" applyFont="1" applyBorder="1" applyAlignment="1" applyProtection="1">
      <alignment horizontal="distributed" vertical="center" wrapText="1" justifyLastLine="1" shrinkToFit="1"/>
    </xf>
    <xf numFmtId="0" fontId="3" fillId="0" borderId="46" xfId="0" applyFont="1" applyBorder="1" applyAlignment="1" applyProtection="1">
      <alignment horizontal="distributed" vertical="center" wrapText="1" justifyLastLine="1" shrinkToFit="1"/>
    </xf>
    <xf numFmtId="0" fontId="3" fillId="0" borderId="55" xfId="0" applyFont="1" applyBorder="1" applyAlignment="1" applyProtection="1">
      <alignment horizontal="distributed" vertical="center" wrapText="1" justifyLastLine="1" shrinkToFit="1"/>
    </xf>
    <xf numFmtId="0" fontId="8" fillId="0" borderId="45" xfId="0" applyFont="1" applyBorder="1" applyAlignment="1" applyProtection="1">
      <alignment horizontal="distributed" vertical="center" justifyLastLine="1"/>
    </xf>
    <xf numFmtId="0" fontId="8" fillId="0" borderId="46" xfId="0" applyFont="1" applyBorder="1" applyAlignment="1" applyProtection="1">
      <alignment horizontal="distributed" vertical="center" justifyLastLine="1"/>
    </xf>
    <xf numFmtId="0" fontId="8" fillId="0" borderId="55" xfId="0" applyFont="1" applyBorder="1" applyAlignment="1" applyProtection="1">
      <alignment horizontal="distributed" vertical="center" justifyLastLine="1"/>
    </xf>
    <xf numFmtId="0" fontId="8" fillId="0" borderId="52" xfId="0" applyFont="1" applyBorder="1" applyAlignment="1" applyProtection="1">
      <alignment horizontal="distributed" vertical="center" justifyLastLine="1"/>
    </xf>
    <xf numFmtId="0" fontId="8" fillId="0" borderId="41" xfId="0" applyFont="1" applyBorder="1" applyAlignment="1" applyProtection="1">
      <alignment horizontal="distributed" vertical="center" justifyLastLine="1"/>
    </xf>
    <xf numFmtId="0" fontId="8" fillId="0" borderId="42" xfId="0" applyFont="1" applyBorder="1" applyAlignment="1" applyProtection="1">
      <alignment horizontal="distributed" vertical="center" justifyLastLine="1"/>
    </xf>
    <xf numFmtId="0" fontId="13" fillId="0" borderId="45" xfId="0" applyFont="1" applyBorder="1" applyAlignment="1" applyProtection="1">
      <alignment horizontal="left" vertical="center" wrapText="1" indent="1" shrinkToFit="1"/>
    </xf>
    <xf numFmtId="0" fontId="13" fillId="0" borderId="46" xfId="0" applyFont="1" applyBorder="1" applyAlignment="1" applyProtection="1">
      <alignment horizontal="left" vertical="center" wrapText="1" indent="1" shrinkToFit="1"/>
    </xf>
    <xf numFmtId="0" fontId="13" fillId="0" borderId="55" xfId="0" applyFont="1" applyBorder="1" applyAlignment="1" applyProtection="1">
      <alignment horizontal="left" vertical="center" wrapText="1" indent="1" shrinkToFit="1"/>
    </xf>
    <xf numFmtId="0" fontId="13" fillId="0" borderId="52" xfId="0" applyFont="1" applyBorder="1" applyAlignment="1" applyProtection="1">
      <alignment horizontal="left" vertical="center" wrapText="1" indent="1" shrinkToFit="1"/>
    </xf>
    <xf numFmtId="0" fontId="13" fillId="0" borderId="41" xfId="0" applyFont="1" applyBorder="1" applyAlignment="1" applyProtection="1">
      <alignment horizontal="left" vertical="center" wrapText="1" indent="1" shrinkToFit="1"/>
    </xf>
    <xf numFmtId="0" fontId="13" fillId="0" borderId="42" xfId="0" applyFont="1" applyBorder="1" applyAlignment="1" applyProtection="1">
      <alignment horizontal="left" vertical="center" wrapText="1" indent="1" shrinkToFit="1"/>
    </xf>
    <xf numFmtId="0" fontId="28" fillId="2" borderId="22" xfId="0" applyFont="1" applyFill="1" applyBorder="1" applyAlignment="1" applyProtection="1">
      <alignment horizontal="center" vertical="top"/>
    </xf>
    <xf numFmtId="178" fontId="11" fillId="0" borderId="15" xfId="0" applyNumberFormat="1" applyFont="1" applyBorder="1" applyAlignment="1" applyProtection="1">
      <alignment vertical="center"/>
    </xf>
    <xf numFmtId="0" fontId="13" fillId="0" borderId="19" xfId="0" applyFont="1" applyBorder="1" applyAlignment="1" applyProtection="1">
      <alignment horizontal="left" vertical="center" wrapText="1" indent="1" shrinkToFit="1"/>
    </xf>
    <xf numFmtId="0" fontId="13" fillId="0" borderId="20" xfId="0" applyFont="1" applyBorder="1" applyAlignment="1" applyProtection="1">
      <alignment horizontal="left" vertical="center" wrapText="1" indent="1" shrinkToFit="1"/>
    </xf>
    <xf numFmtId="0" fontId="13" fillId="0" borderId="56" xfId="0" applyFont="1" applyBorder="1" applyAlignment="1" applyProtection="1">
      <alignment horizontal="left" vertical="center" wrapText="1" indent="1" shrinkToFit="1"/>
    </xf>
    <xf numFmtId="0" fontId="8" fillId="0" borderId="20" xfId="0" applyFont="1" applyBorder="1" applyAlignment="1" applyProtection="1">
      <alignment horizontal="left" vertical="center" indent="1"/>
    </xf>
    <xf numFmtId="0" fontId="8" fillId="0" borderId="19" xfId="0" applyFont="1" applyBorder="1" applyAlignment="1" applyProtection="1">
      <alignment horizontal="distributed" vertical="center" justifyLastLine="1"/>
    </xf>
    <xf numFmtId="0" fontId="8" fillId="0" borderId="20" xfId="0" applyFont="1" applyBorder="1" applyAlignment="1" applyProtection="1">
      <alignment horizontal="distributed" vertical="center" justifyLastLine="1"/>
    </xf>
    <xf numFmtId="0" fontId="8" fillId="0" borderId="56" xfId="0" applyFont="1" applyBorder="1" applyAlignment="1" applyProtection="1">
      <alignment horizontal="distributed" vertical="center" justifyLastLine="1"/>
    </xf>
    <xf numFmtId="0" fontId="2" fillId="0" borderId="18"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11" xfId="0" applyFont="1" applyBorder="1" applyAlignment="1" applyProtection="1">
      <alignment horizontal="center" vertical="top" wrapText="1"/>
    </xf>
    <xf numFmtId="0" fontId="10" fillId="0" borderId="41" xfId="0" applyFont="1" applyBorder="1" applyAlignment="1" applyProtection="1">
      <alignment horizontal="left" vertical="center" indent="1"/>
    </xf>
    <xf numFmtId="178" fontId="54" fillId="0" borderId="0" xfId="0" applyNumberFormat="1" applyFont="1" applyAlignment="1">
      <alignment horizontal="left" vertical="center"/>
    </xf>
    <xf numFmtId="178" fontId="54" fillId="0" borderId="0" xfId="0" applyNumberFormat="1" applyFont="1" applyAlignment="1">
      <alignment vertical="center"/>
    </xf>
    <xf numFmtId="178" fontId="55" fillId="0" borderId="0" xfId="0" applyNumberFormat="1" applyFont="1" applyAlignment="1">
      <alignment horizontal="centerContinuous" vertical="center"/>
    </xf>
    <xf numFmtId="178" fontId="54" fillId="0" borderId="0" xfId="0" applyNumberFormat="1" applyFont="1" applyAlignment="1">
      <alignment horizontal="centerContinuous" vertical="center"/>
    </xf>
    <xf numFmtId="178" fontId="38" fillId="0" borderId="0" xfId="0" applyNumberFormat="1" applyFont="1" applyAlignment="1">
      <alignment horizontal="centerContinuous" vertical="center"/>
    </xf>
    <xf numFmtId="0" fontId="54" fillId="8" borderId="0" xfId="0" applyFont="1" applyFill="1" applyAlignment="1">
      <alignment vertical="center"/>
    </xf>
    <xf numFmtId="0" fontId="56" fillId="0" borderId="0" xfId="0" applyFont="1" applyAlignment="1">
      <alignment vertical="center"/>
    </xf>
    <xf numFmtId="0" fontId="54" fillId="0" borderId="0" xfId="0" applyFont="1" applyAlignment="1">
      <alignment vertical="center"/>
    </xf>
    <xf numFmtId="178" fontId="38" fillId="0" borderId="0" xfId="0" applyNumberFormat="1" applyFont="1" applyAlignment="1">
      <alignment vertical="center"/>
    </xf>
    <xf numFmtId="0" fontId="36" fillId="0" borderId="0" xfId="0" applyFont="1" applyAlignment="1">
      <alignment horizontal="left" vertical="center"/>
    </xf>
    <xf numFmtId="49" fontId="36" fillId="0" borderId="0" xfId="0" applyNumberFormat="1" applyFont="1" applyAlignment="1">
      <alignment vertical="center"/>
    </xf>
    <xf numFmtId="0" fontId="36" fillId="0" borderId="0" xfId="0" applyFont="1" applyAlignment="1">
      <alignment vertical="center"/>
    </xf>
    <xf numFmtId="0" fontId="15" fillId="0" borderId="0" xfId="0" applyFont="1"/>
    <xf numFmtId="49" fontId="36" fillId="0" borderId="0" xfId="0" applyNumberFormat="1" applyFont="1" applyAlignment="1">
      <alignment horizontal="left" vertical="center"/>
    </xf>
    <xf numFmtId="49" fontId="36" fillId="0" borderId="0" xfId="0" applyNumberFormat="1" applyFont="1" applyAlignment="1">
      <alignment vertical="center" wrapText="1"/>
    </xf>
    <xf numFmtId="0" fontId="36" fillId="0" borderId="0" xfId="0" applyFont="1" applyAlignment="1">
      <alignment horizontal="right" vertical="center"/>
    </xf>
    <xf numFmtId="0" fontId="36" fillId="0" borderId="0" xfId="0" applyFont="1" applyAlignment="1">
      <alignment horizontal="center" vertical="center"/>
    </xf>
    <xf numFmtId="0" fontId="57" fillId="0" borderId="0" xfId="0" applyFont="1" applyAlignment="1">
      <alignment vertical="center"/>
    </xf>
    <xf numFmtId="0" fontId="58" fillId="0" borderId="0" xfId="0" applyFont="1" applyAlignment="1">
      <alignment vertical="center"/>
    </xf>
    <xf numFmtId="0" fontId="56" fillId="8" borderId="0" xfId="0" applyFont="1" applyFill="1" applyAlignment="1">
      <alignment vertical="center"/>
    </xf>
    <xf numFmtId="49" fontId="36" fillId="0" borderId="0" xfId="0" applyNumberFormat="1" applyFont="1" applyAlignment="1">
      <alignment horizontal="right" vertical="center"/>
    </xf>
    <xf numFmtId="0" fontId="36" fillId="9" borderId="28" xfId="0" applyFont="1" applyFill="1" applyBorder="1" applyAlignment="1" applyProtection="1">
      <alignment horizontal="center" vertical="center"/>
      <protection locked="0"/>
    </xf>
    <xf numFmtId="0" fontId="37" fillId="0" borderId="0" xfId="0" applyFont="1" applyAlignment="1">
      <alignment vertical="center"/>
    </xf>
    <xf numFmtId="0" fontId="59" fillId="0" borderId="0" xfId="0" applyFont="1" applyAlignment="1">
      <alignment horizontal="right" vertical="center"/>
    </xf>
    <xf numFmtId="0" fontId="36" fillId="0" borderId="6" xfId="0" applyFont="1" applyBorder="1" applyAlignment="1" applyProtection="1">
      <alignment horizontal="left" vertical="top" shrinkToFit="1"/>
      <protection locked="0"/>
    </xf>
    <xf numFmtId="0" fontId="36" fillId="0" borderId="4" xfId="0" applyFont="1" applyBorder="1" applyAlignment="1" applyProtection="1">
      <alignment horizontal="left" vertical="top" shrinkToFit="1"/>
      <protection locked="0"/>
    </xf>
    <xf numFmtId="0" fontId="36" fillId="0" borderId="7" xfId="0" applyFont="1" applyBorder="1" applyAlignment="1" applyProtection="1">
      <alignment horizontal="left" vertical="top" shrinkToFit="1"/>
      <protection locked="0"/>
    </xf>
    <xf numFmtId="0" fontId="36" fillId="0" borderId="0" xfId="0" applyFont="1" applyAlignment="1" applyProtection="1">
      <alignment horizontal="left" vertical="top" shrinkToFit="1"/>
      <protection locked="0"/>
    </xf>
    <xf numFmtId="0" fontId="54" fillId="0" borderId="0" xfId="0" applyFont="1" applyAlignment="1">
      <alignment horizontal="right" vertical="center"/>
    </xf>
    <xf numFmtId="0" fontId="60" fillId="0" borderId="0" xfId="0" applyFont="1" applyAlignment="1">
      <alignment vertical="center"/>
    </xf>
    <xf numFmtId="0" fontId="36" fillId="0" borderId="0" xfId="0" applyFont="1" applyAlignment="1">
      <alignment horizontal="right" vertical="center"/>
    </xf>
    <xf numFmtId="9" fontId="36" fillId="0" borderId="0" xfId="0" applyNumberFormat="1" applyFont="1" applyAlignment="1">
      <alignment vertical="center"/>
    </xf>
    <xf numFmtId="180" fontId="36" fillId="0" borderId="0" xfId="0" applyNumberFormat="1" applyFont="1" applyAlignment="1">
      <alignment vertical="center"/>
    </xf>
    <xf numFmtId="180" fontId="36" fillId="0" borderId="0" xfId="0" applyNumberFormat="1" applyFont="1" applyAlignment="1">
      <alignment horizontal="right" vertical="center"/>
    </xf>
    <xf numFmtId="3" fontId="36" fillId="0" borderId="0" xfId="0" applyNumberFormat="1" applyFont="1" applyAlignment="1">
      <alignment vertical="center"/>
    </xf>
    <xf numFmtId="3" fontId="36" fillId="0" borderId="0" xfId="0" applyNumberFormat="1" applyFont="1" applyAlignment="1">
      <alignment horizontal="center" vertical="center"/>
    </xf>
    <xf numFmtId="3" fontId="36" fillId="0" borderId="0" xfId="0" applyNumberFormat="1" applyFont="1" applyAlignment="1">
      <alignment horizontal="right" vertical="center"/>
    </xf>
    <xf numFmtId="0" fontId="54" fillId="0" borderId="0" xfId="3" applyFont="1" applyAlignment="1">
      <alignment horizontal="right" vertical="center"/>
    </xf>
    <xf numFmtId="0" fontId="36" fillId="0" borderId="0" xfId="3" applyFont="1" applyAlignment="1">
      <alignment horizontal="right" vertical="center"/>
    </xf>
    <xf numFmtId="0" fontId="36" fillId="0" borderId="0" xfId="3" applyFont="1" applyAlignment="1">
      <alignment horizontal="left" vertical="top" wrapText="1"/>
    </xf>
    <xf numFmtId="0" fontId="36" fillId="0" borderId="0" xfId="3" applyFont="1" applyAlignment="1">
      <alignment vertical="center"/>
    </xf>
    <xf numFmtId="0" fontId="54" fillId="8" borderId="0" xfId="3" applyFont="1" applyFill="1" applyAlignment="1">
      <alignment vertical="center"/>
    </xf>
    <xf numFmtId="0" fontId="54" fillId="0" borderId="0" xfId="3" applyFont="1" applyAlignment="1">
      <alignment vertical="center"/>
    </xf>
    <xf numFmtId="49" fontId="36" fillId="0" borderId="0" xfId="3" applyNumberFormat="1" applyFont="1" applyAlignment="1">
      <alignment horizontal="right" vertical="center"/>
    </xf>
    <xf numFmtId="0" fontId="36" fillId="0" borderId="0" xfId="3" applyFont="1" applyAlignment="1">
      <alignment horizontal="center" vertical="center"/>
    </xf>
    <xf numFmtId="0" fontId="61" fillId="0" borderId="0" xfId="0" applyFont="1" applyAlignment="1">
      <alignment vertical="center"/>
    </xf>
    <xf numFmtId="0" fontId="62" fillId="0" borderId="0" xfId="0" applyFont="1" applyAlignment="1">
      <alignment vertical="center"/>
    </xf>
    <xf numFmtId="0" fontId="54" fillId="0" borderId="11" xfId="3" applyFont="1" applyBorder="1" applyAlignment="1">
      <alignment vertical="center"/>
    </xf>
    <xf numFmtId="0" fontId="36" fillId="0" borderId="6" xfId="3" applyFont="1" applyBorder="1" applyAlignment="1" applyProtection="1">
      <alignment horizontal="left" vertical="center" shrinkToFit="1"/>
      <protection locked="0"/>
    </xf>
    <xf numFmtId="0" fontId="36" fillId="0" borderId="4" xfId="3" applyFont="1" applyBorder="1" applyAlignment="1" applyProtection="1">
      <alignment horizontal="left" vertical="center" shrinkToFit="1"/>
      <protection locked="0"/>
    </xf>
    <xf numFmtId="0" fontId="36" fillId="0" borderId="7" xfId="3" applyFont="1" applyBorder="1" applyAlignment="1" applyProtection="1">
      <alignment horizontal="left" vertical="center" shrinkToFit="1"/>
      <protection locked="0"/>
    </xf>
    <xf numFmtId="0" fontId="63" fillId="0" borderId="0" xfId="0" applyFont="1" applyAlignment="1">
      <alignment vertical="center"/>
    </xf>
    <xf numFmtId="49" fontId="36" fillId="0" borderId="0" xfId="0" applyNumberFormat="1" applyFont="1" applyAlignment="1">
      <alignment horizontal="right"/>
    </xf>
    <xf numFmtId="49" fontId="36" fillId="0" borderId="3" xfId="0" applyNumberFormat="1" applyFont="1" applyBorder="1" applyAlignment="1" applyProtection="1">
      <alignment horizontal="left" vertical="top"/>
      <protection locked="0"/>
    </xf>
    <xf numFmtId="49" fontId="36" fillId="0" borderId="5" xfId="0" applyNumberFormat="1" applyFont="1" applyBorder="1" applyAlignment="1" applyProtection="1">
      <alignment horizontal="left" vertical="top"/>
      <protection locked="0"/>
    </xf>
    <xf numFmtId="49" fontId="36" fillId="0" borderId="27" xfId="0" applyNumberFormat="1" applyFont="1" applyBorder="1" applyAlignment="1" applyProtection="1">
      <alignment horizontal="left" vertical="top"/>
      <protection locked="0"/>
    </xf>
    <xf numFmtId="49" fontId="36" fillId="0" borderId="9" xfId="0" applyNumberFormat="1" applyFont="1" applyBorder="1" applyAlignment="1" applyProtection="1">
      <alignment horizontal="left" vertical="top"/>
      <protection locked="0"/>
    </xf>
    <xf numFmtId="49" fontId="36" fillId="0" borderId="0" xfId="0" applyNumberFormat="1" applyFont="1" applyAlignment="1" applyProtection="1">
      <alignment horizontal="left" vertical="top"/>
      <protection locked="0"/>
    </xf>
    <xf numFmtId="49" fontId="36" fillId="0" borderId="10" xfId="0" applyNumberFormat="1" applyFont="1" applyBorder="1" applyAlignment="1" applyProtection="1">
      <alignment horizontal="left" vertical="top"/>
      <protection locked="0"/>
    </xf>
    <xf numFmtId="49" fontId="36" fillId="0" borderId="43" xfId="0" applyNumberFormat="1" applyFont="1" applyBorder="1" applyAlignment="1" applyProtection="1">
      <alignment horizontal="left" vertical="top"/>
      <protection locked="0"/>
    </xf>
    <xf numFmtId="49" fontId="36" fillId="0" borderId="22" xfId="0" applyNumberFormat="1" applyFont="1" applyBorder="1" applyAlignment="1" applyProtection="1">
      <alignment horizontal="left" vertical="top"/>
      <protection locked="0"/>
    </xf>
    <xf numFmtId="49" fontId="36" fillId="0" borderId="48" xfId="0" applyNumberFormat="1" applyFont="1" applyBorder="1" applyAlignment="1" applyProtection="1">
      <alignment horizontal="left" vertical="top"/>
      <protection locked="0"/>
    </xf>
    <xf numFmtId="49" fontId="36" fillId="0" borderId="0" xfId="0" applyNumberFormat="1" applyFont="1" applyAlignment="1" applyProtection="1">
      <alignment horizontal="left" vertical="top"/>
      <protection locked="0"/>
    </xf>
    <xf numFmtId="0" fontId="36" fillId="0" borderId="0" xfId="0" applyFont="1"/>
    <xf numFmtId="0" fontId="38" fillId="8" borderId="0" xfId="0" applyFont="1" applyFill="1"/>
    <xf numFmtId="0" fontId="38" fillId="0" borderId="0" xfId="0" applyFont="1"/>
    <xf numFmtId="0" fontId="54" fillId="0" borderId="0" xfId="0" applyFont="1" applyAlignment="1">
      <alignment horizontal="left" vertical="center"/>
    </xf>
    <xf numFmtId="49" fontId="54" fillId="0" borderId="0" xfId="0" applyNumberFormat="1" applyFont="1" applyAlignment="1">
      <alignment vertical="center"/>
    </xf>
  </cellXfs>
  <cellStyles count="4">
    <cellStyle name="ハイパーリンク" xfId="1" builtinId="8"/>
    <cellStyle name="標準" xfId="0" builtinId="0"/>
    <cellStyle name="標準 2" xfId="3" xr:uid="{00000000-0005-0000-0000-000002000000}"/>
    <cellStyle name="標準_04KK申請書（V08）_20040217_1"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95250</xdr:colOff>
      <xdr:row>4</xdr:row>
      <xdr:rowOff>209550</xdr:rowOff>
    </xdr:from>
    <xdr:to>
      <xdr:col>43</xdr:col>
      <xdr:colOff>19050</xdr:colOff>
      <xdr:row>6</xdr:row>
      <xdr:rowOff>190500</xdr:rowOff>
    </xdr:to>
    <xdr:sp macro="" textlink="">
      <xdr:nvSpPr>
        <xdr:cNvPr id="77244" name="AutoShape 1">
          <a:extLst>
            <a:ext uri="{FF2B5EF4-FFF2-40B4-BE49-F238E27FC236}">
              <a16:creationId xmlns:a16="http://schemas.microsoft.com/office/drawing/2014/main" id="{00000000-0008-0000-0000-0000BC2D0100}"/>
            </a:ext>
          </a:extLst>
        </xdr:cNvPr>
        <xdr:cNvSpPr>
          <a:spLocks noChangeArrowheads="1"/>
        </xdr:cNvSpPr>
      </xdr:nvSpPr>
      <xdr:spPr bwMode="auto">
        <a:xfrm>
          <a:off x="5734050" y="981075"/>
          <a:ext cx="3000375" cy="381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123825</xdr:colOff>
      <xdr:row>52</xdr:row>
      <xdr:rowOff>28575</xdr:rowOff>
    </xdr:from>
    <xdr:to>
      <xdr:col>21</xdr:col>
      <xdr:colOff>57151</xdr:colOff>
      <xdr:row>55</xdr:row>
      <xdr:rowOff>180975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bwMode="auto">
        <a:xfrm>
          <a:off x="2247900" y="12220575"/>
          <a:ext cx="2962276" cy="838200"/>
        </a:xfrm>
        <a:prstGeom prst="roundRect">
          <a:avLst/>
        </a:prstGeom>
        <a:noFill/>
        <a:ln w="9525" cap="flat" cmpd="sng" algn="ctr">
          <a:solidFill>
            <a:srgbClr val="FF0000"/>
          </a:solidFill>
          <a:prstDash val="solid"/>
          <a:round/>
          <a:headEnd type="none" w="med" len="med"/>
          <a:tailEnd type="none" w="med" len="med"/>
        </a:ln>
        <a:effectLst/>
      </xdr:spPr>
      <xdr:txBody>
        <a:bodyPr vertOverflow="clip" horzOverflow="clip" wrap="square" lIns="36000" tIns="0" rIns="36000" bIns="0" rtlCol="0" anchor="t" upright="1"/>
        <a:lstStyle/>
        <a:p>
          <a:pPr algn="l"/>
          <a:r>
            <a:rPr kumimoji="1" lang="ja-JP" altLang="en-US" sz="1100">
              <a:solidFill>
                <a:srgbClr val="FF0000"/>
              </a:solidFill>
            </a:rPr>
            <a:t>◆お願い◆</a:t>
          </a:r>
        </a:p>
        <a:p>
          <a:pPr algn="l"/>
          <a:r>
            <a:rPr kumimoji="1" lang="en-US" altLang="ja-JP" sz="1100">
              <a:solidFill>
                <a:srgbClr val="FF0000"/>
              </a:solidFill>
            </a:rPr>
            <a:t>2</a:t>
          </a:r>
          <a:r>
            <a:rPr kumimoji="1" lang="ja-JP" altLang="en-US" sz="1100">
              <a:solidFill>
                <a:srgbClr val="FF0000"/>
              </a:solidFill>
            </a:rPr>
            <a:t>枚目に</a:t>
          </a:r>
          <a:r>
            <a:rPr kumimoji="1" lang="en-US" altLang="ja-JP" sz="1100">
              <a:solidFill>
                <a:srgbClr val="FF0000"/>
              </a:solidFill>
            </a:rPr>
            <a:t>【</a:t>
          </a:r>
          <a:r>
            <a:rPr kumimoji="1" lang="ja-JP" altLang="en-US" sz="1100">
              <a:solidFill>
                <a:srgbClr val="FF0000"/>
              </a:solidFill>
            </a:rPr>
            <a:t>アンケート</a:t>
          </a:r>
          <a:r>
            <a:rPr kumimoji="1" lang="en-US" altLang="ja-JP" sz="1100">
              <a:solidFill>
                <a:srgbClr val="FF0000"/>
              </a:solidFill>
            </a:rPr>
            <a:t>】</a:t>
          </a:r>
          <a:r>
            <a:rPr kumimoji="1" lang="ja-JP" altLang="en-US" sz="1100">
              <a:solidFill>
                <a:srgbClr val="FF0000"/>
              </a:solidFill>
            </a:rPr>
            <a:t>のシートがあります。</a:t>
          </a:r>
        </a:p>
        <a:p>
          <a:pPr algn="l"/>
          <a:r>
            <a:rPr kumimoji="1" lang="ja-JP" altLang="en-US" sz="1100">
              <a:solidFill>
                <a:srgbClr val="FF0000"/>
              </a:solidFill>
            </a:rPr>
            <a:t>今後の助成のあり方の参考にさせていただきたく、ご協力を宜しくお願いいたします。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V04$/&#36001;&#22243;/a4&#9633;&#65323;&#65323;&#12501;&#12457;&#12523;&#12480;/a4&#9633;2013KK/05&#65294;&#35201;&#38917;&#31561;&#12398;&#21360;&#21047;&#12539;&#65320;&#65328;&#25522;&#36617;&#65380;Official%20Site&#38283;&#35373;/&#65320;&#65328;&#25522;&#36617;&#25991;&#26360;&#65288;&#21215;&#38598;&#35201;&#38917;&#12289;&#30003;&#35531;&#26360;&#65289;/13&#12501;&#12457;&#12523;&#12480;/2013KK_hyoushi%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2243;/a4&#9633;&#65323;&#65323;&#12501;&#12457;&#12523;&#12480;/a4&#9633;2024KK/01.&#20107;&#21069;&#28310;&#20633;/&#215;2024KK-000-el-&#12295;&#12295;&#12295;&#12295;-&#12295;&#12295;&#22823;&#233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用"/>
      <sheetName val="印刷用"/>
      <sheetName val="【アンケートにご協力をお願いします】"/>
      <sheetName val="Sheet1"/>
    </sheetNames>
    <sheetDataSet>
      <sheetData sheetId="0">
        <row r="3">
          <cell r="AW3" t="str">
            <v>北海道</v>
          </cell>
          <cell r="AX3" t="str">
            <v>機械</v>
          </cell>
        </row>
        <row r="4">
          <cell r="AW4" t="str">
            <v>青森</v>
          </cell>
          <cell r="AX4" t="str">
            <v>電子・情報</v>
          </cell>
        </row>
        <row r="5">
          <cell r="AW5" t="str">
            <v>岩手</v>
          </cell>
          <cell r="AX5" t="str">
            <v>化学系材料</v>
          </cell>
        </row>
        <row r="6">
          <cell r="AW6" t="str">
            <v>宮城</v>
          </cell>
          <cell r="AX6" t="str">
            <v>物理系材料</v>
          </cell>
        </row>
        <row r="7">
          <cell r="AW7" t="str">
            <v>秋田</v>
          </cell>
        </row>
        <row r="8">
          <cell r="AW8" t="str">
            <v>山形</v>
          </cell>
        </row>
        <row r="9">
          <cell r="AW9" t="str">
            <v>福島</v>
          </cell>
        </row>
        <row r="10">
          <cell r="AW10" t="str">
            <v>東京</v>
          </cell>
        </row>
        <row r="11">
          <cell r="AW11" t="str">
            <v>神奈川</v>
          </cell>
        </row>
        <row r="12">
          <cell r="AW12" t="str">
            <v>埼玉</v>
          </cell>
        </row>
        <row r="13">
          <cell r="AW13" t="str">
            <v>千葉</v>
          </cell>
        </row>
        <row r="14">
          <cell r="AW14" t="str">
            <v>茨城</v>
          </cell>
        </row>
        <row r="15">
          <cell r="AW15" t="str">
            <v>栃木</v>
          </cell>
        </row>
        <row r="16">
          <cell r="AW16" t="str">
            <v>群馬</v>
          </cell>
        </row>
        <row r="17">
          <cell r="AW17" t="str">
            <v>山梨</v>
          </cell>
        </row>
        <row r="18">
          <cell r="AW18" t="str">
            <v>新潟</v>
          </cell>
        </row>
        <row r="19">
          <cell r="AW19" t="str">
            <v>長野</v>
          </cell>
        </row>
        <row r="20">
          <cell r="AW20" t="str">
            <v>富山</v>
          </cell>
        </row>
        <row r="21">
          <cell r="AW21" t="str">
            <v>石川</v>
          </cell>
        </row>
        <row r="22">
          <cell r="AW22" t="str">
            <v>福井</v>
          </cell>
        </row>
        <row r="23">
          <cell r="AW23" t="str">
            <v>愛知</v>
          </cell>
        </row>
        <row r="24">
          <cell r="AW24" t="str">
            <v>岐阜</v>
          </cell>
        </row>
        <row r="25">
          <cell r="AW25" t="str">
            <v>静岡</v>
          </cell>
        </row>
        <row r="26">
          <cell r="AW26" t="str">
            <v>三重</v>
          </cell>
        </row>
        <row r="27">
          <cell r="AW27" t="str">
            <v>大阪</v>
          </cell>
        </row>
        <row r="28">
          <cell r="AW28" t="str">
            <v>兵庫</v>
          </cell>
        </row>
        <row r="29">
          <cell r="AW29" t="str">
            <v>京都</v>
          </cell>
        </row>
        <row r="30">
          <cell r="AW30" t="str">
            <v>滋賀</v>
          </cell>
        </row>
        <row r="31">
          <cell r="AW31" t="str">
            <v>奈良</v>
          </cell>
        </row>
        <row r="32">
          <cell r="AW32" t="str">
            <v>和歌山</v>
          </cell>
        </row>
        <row r="33">
          <cell r="AW33" t="str">
            <v>鳥取</v>
          </cell>
        </row>
        <row r="34">
          <cell r="AW34" t="str">
            <v>島根</v>
          </cell>
        </row>
        <row r="35">
          <cell r="AW35" t="str">
            <v>岡山</v>
          </cell>
        </row>
        <row r="36">
          <cell r="AW36" t="str">
            <v>広島</v>
          </cell>
        </row>
        <row r="37">
          <cell r="AW37" t="str">
            <v>山口</v>
          </cell>
        </row>
        <row r="38">
          <cell r="AW38" t="str">
            <v>徳島</v>
          </cell>
        </row>
        <row r="39">
          <cell r="AW39" t="str">
            <v>香川</v>
          </cell>
        </row>
        <row r="40">
          <cell r="AW40" t="str">
            <v>愛媛</v>
          </cell>
        </row>
        <row r="41">
          <cell r="AW41" t="str">
            <v>高知</v>
          </cell>
        </row>
        <row r="42">
          <cell r="AW42" t="str">
            <v>福岡</v>
          </cell>
        </row>
        <row r="43">
          <cell r="AW43" t="str">
            <v>佐賀</v>
          </cell>
        </row>
        <row r="44">
          <cell r="AW44" t="str">
            <v>長崎</v>
          </cell>
        </row>
        <row r="45">
          <cell r="AW45" t="str">
            <v>熊本</v>
          </cell>
        </row>
        <row r="46">
          <cell r="AW46" t="str">
            <v>大分</v>
          </cell>
        </row>
        <row r="47">
          <cell r="AW47" t="str">
            <v>宮崎</v>
          </cell>
        </row>
        <row r="48">
          <cell r="AW48" t="str">
            <v>鹿児島</v>
          </cell>
        </row>
        <row r="49">
          <cell r="AW49" t="str">
            <v>沖縄</v>
          </cell>
        </row>
      </sheetData>
      <sheetData sheetId="1" refreshError="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用"/>
      <sheetName val="印刷用（控え用）"/>
      <sheetName val="【アンケートにご協力をお願いします】"/>
      <sheetName val="Sheet1"/>
    </sheetNames>
    <sheetDataSet>
      <sheetData sheetId="0">
        <row r="3">
          <cell r="AX3" t="str">
            <v>機械</v>
          </cell>
        </row>
        <row r="4">
          <cell r="AX4" t="str">
            <v>電子・情報</v>
          </cell>
        </row>
        <row r="5">
          <cell r="AX5" t="str">
            <v>化学系材料</v>
          </cell>
        </row>
        <row r="6">
          <cell r="AX6" t="str">
            <v>物理系材料</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solidFill>
        <a:ln w="9525" cap="flat" cmpd="sng" algn="ctr">
          <a:solidFill>
            <a:srgbClr val="969696"/>
          </a:solidFill>
          <a:prstDash val="solid"/>
          <a:round/>
          <a:headEnd type="none" w="med" len="med"/>
          <a:tailEnd type="none" w="med" len="med"/>
        </a:ln>
        <a:effectLst/>
      </a:spPr>
      <a:bodyPr vertOverflow="clip" wrap="square" lIns="36000" tIns="0" rIns="36000" bIns="0" upright="1"/>
      <a:lstStyle/>
    </a:spDef>
    <a:lnDef>
      <a:spPr bwMode="auto">
        <a:xfrm>
          <a:off x="0" y="0"/>
          <a:ext cx="1" cy="1"/>
        </a:xfrm>
        <a:custGeom>
          <a:avLst/>
          <a:gdLst/>
          <a:ahLst/>
          <a:cxnLst/>
          <a:rect l="0" t="0" r="0" b="0"/>
          <a:pathLst/>
        </a:custGeom>
        <a:solidFill>
          <a:srgbClr val="C0C0C0"/>
        </a:solidFill>
        <a:ln w="9525" cap="flat" cmpd="sng" algn="ctr">
          <a:solidFill>
            <a:srgbClr val="969696"/>
          </a:solidFill>
          <a:prstDash val="solid"/>
          <a:round/>
          <a:headEnd type="none" w="med" len="med"/>
          <a:tailEnd type="none" w="med" len="med"/>
        </a:ln>
        <a:effectLst/>
      </a:spPr>
      <a:bodyPr vertOverflow="clip" wrap="square" lIns="36000" tIns="0" rIns="3600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2"/>
    <pageSetUpPr fitToPage="1"/>
  </sheetPr>
  <dimension ref="A1:BA62"/>
  <sheetViews>
    <sheetView showGridLines="0" tabSelected="1" workbookViewId="0">
      <selection activeCell="BB16" sqref="BB16"/>
    </sheetView>
  </sheetViews>
  <sheetFormatPr defaultColWidth="8.875" defaultRowHeight="18" customHeight="1" x14ac:dyDescent="0.15"/>
  <cols>
    <col min="1" max="1" width="1.25" style="10" customWidth="1"/>
    <col min="2" max="2" width="10.625" style="10" customWidth="1"/>
    <col min="3" max="3" width="1.625" style="10" customWidth="1"/>
    <col min="4" max="4" width="14.375" style="10" customWidth="1"/>
    <col min="5" max="7" width="2.125" style="10" customWidth="1"/>
    <col min="8" max="10" width="2.625" style="10" customWidth="1"/>
    <col min="11" max="11" width="2.25" style="10" customWidth="1"/>
    <col min="12" max="13" width="2.125" style="10" customWidth="1"/>
    <col min="14" max="14" width="2.5" style="10" customWidth="1"/>
    <col min="15" max="16" width="2.125" style="10" customWidth="1"/>
    <col min="17" max="17" width="2.25" style="10" customWidth="1"/>
    <col min="18" max="20" width="2.125" style="10" customWidth="1"/>
    <col min="21" max="21" width="3.625" style="10" customWidth="1"/>
    <col min="22" max="43" width="2.125" style="10" customWidth="1"/>
    <col min="44" max="44" width="5.5" style="10" customWidth="1"/>
    <col min="45" max="45" width="1.625" style="10" customWidth="1"/>
    <col min="46" max="47" width="2.125" style="10" hidden="1" customWidth="1"/>
    <col min="48" max="48" width="11.75" style="10" hidden="1" customWidth="1"/>
    <col min="49" max="49" width="8.875" style="10" hidden="1" customWidth="1"/>
    <col min="50" max="50" width="14.125" style="10" hidden="1" customWidth="1"/>
    <col min="51" max="51" width="8.875" style="230" hidden="1" customWidth="1"/>
    <col min="52" max="52" width="8.875" style="10" hidden="1" customWidth="1"/>
    <col min="53" max="16384" width="8.875" style="10"/>
  </cols>
  <sheetData>
    <row r="1" spans="1:53" ht="7.5" customHeight="1" x14ac:dyDescent="0.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row>
    <row r="2" spans="1:53" ht="13.5" customHeight="1" x14ac:dyDescent="0.15">
      <c r="A2" s="9"/>
      <c r="B2" s="160"/>
      <c r="C2" s="14"/>
      <c r="D2" s="14"/>
      <c r="E2" s="14"/>
      <c r="F2" s="14"/>
      <c r="G2" s="14"/>
      <c r="H2" s="14"/>
      <c r="I2" s="14"/>
      <c r="J2" s="16"/>
      <c r="K2" s="16"/>
      <c r="L2" s="16"/>
      <c r="M2" s="16"/>
      <c r="N2" s="16"/>
      <c r="O2" s="16"/>
      <c r="P2" s="16"/>
      <c r="Q2" s="16"/>
      <c r="R2" s="16"/>
      <c r="S2" s="16"/>
      <c r="T2" s="16"/>
      <c r="U2" s="16"/>
      <c r="V2" s="16"/>
      <c r="W2" s="16"/>
      <c r="X2" s="229"/>
      <c r="Y2" s="16"/>
      <c r="Z2" s="16"/>
      <c r="AA2" s="16"/>
      <c r="AB2" s="16"/>
      <c r="AC2" s="161"/>
      <c r="AD2" s="161"/>
      <c r="AE2" s="161"/>
      <c r="AF2" s="161"/>
      <c r="AG2" s="161"/>
      <c r="AH2" s="14"/>
      <c r="AI2" s="14"/>
      <c r="AJ2" s="14"/>
      <c r="AK2" s="14"/>
      <c r="AL2" s="14"/>
      <c r="AM2" s="14"/>
      <c r="AN2" s="14"/>
      <c r="AO2" s="14"/>
      <c r="AP2" s="14"/>
      <c r="AQ2" s="14"/>
      <c r="AR2" s="162"/>
      <c r="AS2" s="9"/>
      <c r="AW2" s="240" t="s">
        <v>52</v>
      </c>
      <c r="AX2" s="241" t="s">
        <v>148</v>
      </c>
      <c r="AY2" s="242" t="s">
        <v>157</v>
      </c>
    </row>
    <row r="3" spans="1:53" ht="18.75" x14ac:dyDescent="0.15">
      <c r="A3" s="9"/>
      <c r="B3" s="237" t="s">
        <v>155</v>
      </c>
      <c r="C3" s="24"/>
      <c r="D3" s="22"/>
      <c r="E3" s="24"/>
      <c r="F3" s="22"/>
      <c r="G3" s="24"/>
      <c r="H3" s="22"/>
      <c r="I3" s="24"/>
      <c r="J3" s="24"/>
      <c r="K3" s="24"/>
      <c r="M3" s="24" t="s">
        <v>22</v>
      </c>
      <c r="N3" s="338">
        <f>$R$3-1984</f>
        <v>41</v>
      </c>
      <c r="O3" s="338"/>
      <c r="P3" s="24" t="s">
        <v>23</v>
      </c>
      <c r="Q3" s="24" t="s">
        <v>106</v>
      </c>
      <c r="R3" s="330">
        <v>2025</v>
      </c>
      <c r="S3" s="330"/>
      <c r="T3" s="330"/>
      <c r="U3" s="24" t="s">
        <v>24</v>
      </c>
      <c r="V3" s="24"/>
      <c r="W3" s="24"/>
      <c r="X3" s="24"/>
      <c r="Z3" s="24"/>
      <c r="AA3" s="24"/>
      <c r="AC3" s="163"/>
      <c r="AD3" s="163"/>
      <c r="AE3" s="163"/>
      <c r="AF3" s="163"/>
      <c r="AG3" s="163"/>
      <c r="AH3" s="163"/>
      <c r="AI3" s="163"/>
      <c r="AJ3" s="163"/>
      <c r="AK3" s="163"/>
      <c r="AL3" s="163"/>
      <c r="AM3" s="164"/>
      <c r="AN3" s="164"/>
      <c r="AO3" s="164"/>
      <c r="AP3" s="165"/>
      <c r="AQ3" s="165"/>
      <c r="AR3" s="166"/>
      <c r="AS3" s="9"/>
      <c r="AW3" s="243" t="s">
        <v>53</v>
      </c>
      <c r="AX3" s="167" t="s">
        <v>113</v>
      </c>
      <c r="AY3" s="244" t="s">
        <v>158</v>
      </c>
    </row>
    <row r="4" spans="1:53" s="31" customFormat="1" ht="21" customHeight="1" x14ac:dyDescent="0.15">
      <c r="A4" s="27"/>
      <c r="B4" s="238" t="s">
        <v>248</v>
      </c>
      <c r="C4" s="29"/>
      <c r="D4" s="29"/>
      <c r="F4" s="33"/>
      <c r="G4" s="29"/>
      <c r="H4" s="29"/>
      <c r="K4" s="33" t="s">
        <v>156</v>
      </c>
      <c r="L4" s="30"/>
      <c r="O4" s="29"/>
      <c r="P4" s="30"/>
      <c r="Q4" s="29"/>
      <c r="R4" s="29"/>
      <c r="S4" s="29"/>
      <c r="T4" s="29"/>
      <c r="U4" s="29"/>
      <c r="V4" s="29"/>
      <c r="W4" s="29"/>
      <c r="X4" s="29"/>
      <c r="Y4" s="29"/>
      <c r="Z4" s="29"/>
      <c r="AA4" s="29"/>
      <c r="AB4" s="34"/>
      <c r="AC4" s="29"/>
      <c r="AD4" s="29"/>
      <c r="AE4" s="29"/>
      <c r="AF4" s="29"/>
      <c r="AG4" s="29"/>
      <c r="AH4" s="29"/>
      <c r="AI4" s="29"/>
      <c r="AJ4" s="29"/>
      <c r="AK4" s="29"/>
      <c r="AL4" s="24"/>
      <c r="AM4" s="26"/>
      <c r="AN4" s="26"/>
      <c r="AO4" s="26"/>
      <c r="AP4" s="26"/>
      <c r="AQ4" s="26"/>
      <c r="AR4" s="35"/>
      <c r="AS4" s="27"/>
      <c r="AW4" s="243" t="s">
        <v>171</v>
      </c>
      <c r="AX4" s="168" t="s">
        <v>107</v>
      </c>
      <c r="AY4" s="244" t="s">
        <v>159</v>
      </c>
      <c r="AZ4" s="10"/>
      <c r="BA4" s="10"/>
    </row>
    <row r="5" spans="1:53" ht="16.5" customHeight="1" x14ac:dyDescent="0.15">
      <c r="A5" s="9"/>
      <c r="B5" s="36"/>
      <c r="C5" s="37"/>
      <c r="D5" s="37"/>
      <c r="E5" s="37"/>
      <c r="F5" s="37"/>
      <c r="G5" s="37"/>
      <c r="H5" s="37"/>
      <c r="I5" s="24"/>
      <c r="J5" s="24"/>
      <c r="L5" s="38"/>
      <c r="M5" s="38" t="s">
        <v>10</v>
      </c>
      <c r="P5" s="24"/>
      <c r="Q5" s="24"/>
      <c r="R5" s="24"/>
      <c r="S5" s="24"/>
      <c r="T5" s="24"/>
      <c r="U5" s="24"/>
      <c r="V5" s="24"/>
      <c r="W5" s="24"/>
      <c r="X5" s="24"/>
      <c r="Y5" s="24"/>
      <c r="Z5" s="24"/>
      <c r="AA5" s="24"/>
      <c r="AB5" s="24"/>
      <c r="AC5" s="26"/>
      <c r="AD5" s="24"/>
      <c r="AE5" s="26"/>
      <c r="AF5" s="26"/>
      <c r="AG5" s="26"/>
      <c r="AH5" s="26"/>
      <c r="AI5" s="24"/>
      <c r="AJ5" s="24"/>
      <c r="AK5" s="24"/>
      <c r="AL5" s="24"/>
      <c r="AM5" s="24"/>
      <c r="AN5" s="24"/>
      <c r="AO5" s="24"/>
      <c r="AP5" s="24"/>
      <c r="AQ5" s="24"/>
      <c r="AR5" s="39"/>
      <c r="AS5" s="9"/>
      <c r="AW5" s="239" t="s">
        <v>172</v>
      </c>
      <c r="AX5" s="216" t="s">
        <v>108</v>
      </c>
      <c r="AY5" s="231"/>
      <c r="AZ5" s="31"/>
      <c r="BA5" s="31"/>
    </row>
    <row r="6" spans="1:53" ht="15" customHeight="1" x14ac:dyDescent="0.15">
      <c r="A6" s="9"/>
      <c r="B6" s="48"/>
      <c r="C6" s="24"/>
      <c r="D6" s="24"/>
      <c r="E6" s="24"/>
      <c r="F6" s="24"/>
      <c r="G6" s="24"/>
      <c r="H6" s="24"/>
      <c r="I6" s="24"/>
      <c r="J6" s="24"/>
      <c r="K6" s="24"/>
      <c r="L6" s="24"/>
      <c r="M6" s="24"/>
      <c r="N6" s="24"/>
      <c r="O6" s="24"/>
      <c r="P6" s="24"/>
      <c r="Q6" s="24"/>
      <c r="R6" s="24"/>
      <c r="S6" s="24"/>
      <c r="T6" s="24"/>
      <c r="U6" s="24"/>
      <c r="V6" s="24"/>
      <c r="W6" s="24"/>
      <c r="Z6" s="272" t="s">
        <v>251</v>
      </c>
      <c r="AA6" s="273"/>
      <c r="AB6" s="274"/>
      <c r="AC6" s="274"/>
      <c r="AD6" s="273"/>
      <c r="AE6" s="275"/>
      <c r="AF6" s="275"/>
      <c r="AG6" s="275"/>
      <c r="AH6" s="275"/>
      <c r="AI6" s="275"/>
      <c r="AJ6" s="275"/>
      <c r="AK6" s="275"/>
      <c r="AL6" s="275"/>
      <c r="AM6" s="230"/>
      <c r="AN6" s="230"/>
      <c r="AO6" s="230"/>
      <c r="AP6" s="230"/>
      <c r="AQ6" s="24"/>
      <c r="AR6" s="39"/>
      <c r="AS6" s="170"/>
      <c r="AW6" s="236" t="s">
        <v>173</v>
      </c>
      <c r="AX6" s="167" t="s">
        <v>114</v>
      </c>
      <c r="AY6" s="231"/>
    </row>
    <row r="7" spans="1:53" ht="20.25" customHeight="1" x14ac:dyDescent="0.15">
      <c r="A7" s="9"/>
      <c r="B7" s="44" t="s">
        <v>16</v>
      </c>
      <c r="C7" s="46"/>
      <c r="D7" s="47"/>
      <c r="E7" s="296" t="s">
        <v>30</v>
      </c>
      <c r="F7" s="297"/>
      <c r="G7" s="298"/>
      <c r="H7" s="333">
        <f>$R$3</f>
        <v>2025</v>
      </c>
      <c r="I7" s="334"/>
      <c r="J7" s="334"/>
      <c r="K7" s="171" t="s">
        <v>151</v>
      </c>
      <c r="L7" s="331"/>
      <c r="M7" s="332"/>
      <c r="N7" s="172" t="s">
        <v>152</v>
      </c>
      <c r="O7" s="335"/>
      <c r="P7" s="336"/>
      <c r="Q7" s="173" t="s">
        <v>29</v>
      </c>
      <c r="R7" s="49"/>
      <c r="S7" s="174" t="s">
        <v>34</v>
      </c>
      <c r="T7" s="49"/>
      <c r="U7" s="49"/>
      <c r="V7" s="49"/>
      <c r="W7" s="49"/>
      <c r="Z7" s="276" t="s">
        <v>46</v>
      </c>
      <c r="AA7" s="277"/>
      <c r="AB7" s="277"/>
      <c r="AC7" s="277"/>
      <c r="AD7" s="277"/>
      <c r="AE7" s="277"/>
      <c r="AF7" s="277"/>
      <c r="AG7" s="277"/>
      <c r="AH7" s="277"/>
      <c r="AI7" s="277"/>
      <c r="AJ7" s="277"/>
      <c r="AK7" s="277"/>
      <c r="AL7" s="277"/>
      <c r="AM7" s="277"/>
      <c r="AN7" s="277"/>
      <c r="AO7" s="277"/>
      <c r="AP7" s="277"/>
      <c r="AQ7" s="49"/>
      <c r="AR7" s="39"/>
      <c r="AS7" s="170"/>
      <c r="AW7" s="236" t="s">
        <v>174</v>
      </c>
      <c r="AY7" s="231"/>
    </row>
    <row r="8" spans="1:53" ht="42" customHeight="1" x14ac:dyDescent="0.15">
      <c r="A8" s="9"/>
      <c r="B8" s="323" t="s">
        <v>44</v>
      </c>
      <c r="C8" s="324"/>
      <c r="D8" s="325"/>
      <c r="E8" s="326"/>
      <c r="F8" s="327"/>
      <c r="G8" s="327"/>
      <c r="H8" s="327"/>
      <c r="I8" s="327"/>
      <c r="J8" s="327"/>
      <c r="K8" s="327"/>
      <c r="L8" s="327"/>
      <c r="M8" s="327"/>
      <c r="N8" s="327"/>
      <c r="O8" s="327"/>
      <c r="P8" s="327"/>
      <c r="Q8" s="327"/>
      <c r="R8" s="327"/>
      <c r="S8" s="327"/>
      <c r="T8" s="327"/>
      <c r="U8" s="327"/>
      <c r="V8" s="327"/>
      <c r="W8" s="327"/>
      <c r="X8" s="327"/>
      <c r="Y8" s="327"/>
      <c r="Z8" s="327"/>
      <c r="AA8" s="327"/>
      <c r="AB8" s="327"/>
      <c r="AC8" s="327"/>
      <c r="AD8" s="327"/>
      <c r="AE8" s="327"/>
      <c r="AF8" s="327"/>
      <c r="AG8" s="327"/>
      <c r="AH8" s="327"/>
      <c r="AI8" s="327"/>
      <c r="AJ8" s="327"/>
      <c r="AK8" s="327"/>
      <c r="AL8" s="327"/>
      <c r="AM8" s="327"/>
      <c r="AN8" s="327"/>
      <c r="AO8" s="327"/>
      <c r="AP8" s="327"/>
      <c r="AQ8" s="327"/>
      <c r="AR8" s="328"/>
      <c r="AS8" s="170"/>
      <c r="AW8" s="236" t="s">
        <v>175</v>
      </c>
      <c r="AY8" s="231"/>
    </row>
    <row r="9" spans="1:53" ht="18" customHeight="1" x14ac:dyDescent="0.15">
      <c r="A9" s="9"/>
      <c r="B9" s="69" t="s">
        <v>115</v>
      </c>
      <c r="C9" s="65" t="s">
        <v>116</v>
      </c>
      <c r="D9" s="68"/>
      <c r="E9" s="304"/>
      <c r="F9" s="305"/>
      <c r="G9" s="305"/>
      <c r="H9" s="305"/>
      <c r="I9" s="305"/>
      <c r="J9" s="305"/>
      <c r="K9" s="305"/>
      <c r="L9" s="306"/>
      <c r="M9" s="304"/>
      <c r="N9" s="305"/>
      <c r="O9" s="305"/>
      <c r="P9" s="305"/>
      <c r="Q9" s="305"/>
      <c r="R9" s="305"/>
      <c r="S9" s="305"/>
      <c r="T9" s="306"/>
      <c r="U9" s="249" t="s">
        <v>157</v>
      </c>
      <c r="W9" s="175" t="s">
        <v>33</v>
      </c>
      <c r="X9" s="100"/>
      <c r="Y9" s="176"/>
      <c r="Z9" s="176"/>
      <c r="AA9" s="176"/>
      <c r="AB9" s="176"/>
      <c r="AC9" s="176"/>
      <c r="AD9" s="176"/>
      <c r="AE9" s="176"/>
      <c r="AF9" s="176"/>
      <c r="AG9" s="176"/>
      <c r="AH9" s="176"/>
      <c r="AI9" s="176"/>
      <c r="AJ9" s="176"/>
      <c r="AK9" s="176"/>
      <c r="AL9" s="176"/>
      <c r="AM9" s="176"/>
      <c r="AN9" s="176"/>
      <c r="AO9" s="176"/>
      <c r="AP9" s="176"/>
      <c r="AQ9" s="176"/>
      <c r="AR9" s="177"/>
      <c r="AS9" s="170"/>
      <c r="AW9" s="236" t="s">
        <v>176</v>
      </c>
      <c r="AY9" s="231"/>
    </row>
    <row r="10" spans="1:53" ht="18" customHeight="1" x14ac:dyDescent="0.15">
      <c r="A10" s="9"/>
      <c r="B10" s="107" t="s">
        <v>4</v>
      </c>
      <c r="C10" s="65" t="s">
        <v>27</v>
      </c>
      <c r="D10" s="68"/>
      <c r="E10" s="304"/>
      <c r="F10" s="305"/>
      <c r="G10" s="305"/>
      <c r="H10" s="329"/>
      <c r="I10" s="329"/>
      <c r="J10" s="329"/>
      <c r="K10" s="329"/>
      <c r="L10" s="306"/>
      <c r="M10" s="304"/>
      <c r="N10" s="305"/>
      <c r="O10" s="305"/>
      <c r="P10" s="305"/>
      <c r="Q10" s="305"/>
      <c r="R10" s="305"/>
      <c r="S10" s="305"/>
      <c r="T10" s="306"/>
      <c r="U10" s="250"/>
      <c r="W10" s="178" t="s">
        <v>32</v>
      </c>
      <c r="X10" s="176"/>
      <c r="Y10" s="176"/>
      <c r="Z10" s="176"/>
      <c r="AA10" s="176"/>
      <c r="AB10" s="176"/>
      <c r="AC10" s="176"/>
      <c r="AE10" s="178" t="s">
        <v>164</v>
      </c>
      <c r="AF10" s="176"/>
      <c r="AG10" s="176"/>
      <c r="AH10" s="176"/>
      <c r="AI10" s="176"/>
      <c r="AJ10" s="176"/>
      <c r="AK10" s="176"/>
      <c r="AL10" s="176"/>
      <c r="AM10" s="176"/>
      <c r="AN10" s="176"/>
      <c r="AO10" s="176"/>
      <c r="AP10" s="176"/>
      <c r="AQ10" s="176"/>
      <c r="AR10" s="43"/>
      <c r="AS10" s="170"/>
      <c r="AW10" s="236" t="s">
        <v>177</v>
      </c>
      <c r="AY10" s="231"/>
    </row>
    <row r="11" spans="1:53" ht="18" customHeight="1" x14ac:dyDescent="0.15">
      <c r="A11" s="9"/>
      <c r="B11" s="69"/>
      <c r="C11" s="65" t="s">
        <v>95</v>
      </c>
      <c r="D11" s="68"/>
      <c r="E11" s="309"/>
      <c r="F11" s="310"/>
      <c r="G11" s="18" t="s">
        <v>96</v>
      </c>
      <c r="H11" s="67"/>
      <c r="I11" s="18" t="s">
        <v>100</v>
      </c>
      <c r="J11" s="337">
        <f>$R$3</f>
        <v>2025</v>
      </c>
      <c r="K11" s="337"/>
      <c r="L11" s="8" t="s">
        <v>97</v>
      </c>
      <c r="T11" s="68"/>
      <c r="W11" s="190" t="s">
        <v>31</v>
      </c>
      <c r="X11" s="24"/>
      <c r="Y11" s="245"/>
      <c r="Z11" s="24"/>
      <c r="AG11" s="24"/>
      <c r="AH11" s="24"/>
      <c r="AI11" s="24"/>
      <c r="AJ11" s="24"/>
      <c r="AK11" s="24"/>
      <c r="AL11" s="24"/>
      <c r="AM11" s="24"/>
      <c r="AN11" s="24"/>
      <c r="AO11" s="24"/>
      <c r="AP11" s="24"/>
      <c r="AQ11" s="24"/>
      <c r="AR11" s="43"/>
      <c r="AS11" s="170"/>
      <c r="AW11" s="236" t="s">
        <v>178</v>
      </c>
      <c r="AY11" s="231"/>
      <c r="BA11" s="246"/>
    </row>
    <row r="12" spans="1:53" ht="13.5" x14ac:dyDescent="0.15">
      <c r="A12" s="9"/>
      <c r="B12" s="69"/>
      <c r="C12" s="44" t="s">
        <v>0</v>
      </c>
      <c r="D12" s="18"/>
      <c r="E12" s="46"/>
      <c r="F12" s="46"/>
      <c r="G12" s="46"/>
      <c r="H12" s="24"/>
      <c r="I12" s="24"/>
      <c r="J12" s="24"/>
      <c r="K12" s="24"/>
      <c r="L12" s="46"/>
      <c r="M12" s="46"/>
      <c r="N12" s="46"/>
      <c r="O12" s="46"/>
      <c r="P12" s="46"/>
      <c r="Q12" s="46"/>
      <c r="R12" s="46"/>
      <c r="S12" s="46"/>
      <c r="T12" s="47"/>
      <c r="U12" s="24"/>
      <c r="AR12" s="43"/>
      <c r="AS12" s="170"/>
      <c r="AT12" s="24"/>
      <c r="AW12" s="236" t="s">
        <v>179</v>
      </c>
      <c r="AY12" s="231"/>
    </row>
    <row r="13" spans="1:53" ht="18" customHeight="1" x14ac:dyDescent="0.15">
      <c r="A13" s="9"/>
      <c r="B13" s="69"/>
      <c r="C13" s="180"/>
      <c r="D13" s="68" t="s">
        <v>165</v>
      </c>
      <c r="E13" s="282"/>
      <c r="F13" s="283"/>
      <c r="G13" s="283"/>
      <c r="H13" s="283"/>
      <c r="I13" s="283"/>
      <c r="J13" s="283"/>
      <c r="K13" s="283"/>
      <c r="L13" s="283"/>
      <c r="M13" s="283"/>
      <c r="N13" s="283"/>
      <c r="O13" s="283"/>
      <c r="P13" s="283"/>
      <c r="Q13" s="283"/>
      <c r="R13" s="283"/>
      <c r="S13" s="283"/>
      <c r="T13" s="284"/>
      <c r="U13" s="24"/>
      <c r="W13" s="181" t="s">
        <v>166</v>
      </c>
      <c r="AR13" s="43"/>
      <c r="AS13" s="170"/>
      <c r="AW13" s="236" t="s">
        <v>180</v>
      </c>
      <c r="AY13" s="231"/>
    </row>
    <row r="14" spans="1:53" ht="18" customHeight="1" x14ac:dyDescent="0.15">
      <c r="A14" s="9"/>
      <c r="B14" s="69"/>
      <c r="C14" s="180"/>
      <c r="D14" s="68" t="s">
        <v>2</v>
      </c>
      <c r="E14" s="282"/>
      <c r="F14" s="283"/>
      <c r="G14" s="283"/>
      <c r="H14" s="283"/>
      <c r="I14" s="283"/>
      <c r="J14" s="283"/>
      <c r="K14" s="283"/>
      <c r="L14" s="283"/>
      <c r="M14" s="283"/>
      <c r="N14" s="283"/>
      <c r="O14" s="283"/>
      <c r="P14" s="283"/>
      <c r="Q14" s="283"/>
      <c r="R14" s="283"/>
      <c r="S14" s="283"/>
      <c r="T14" s="284"/>
      <c r="U14" s="24"/>
      <c r="W14" s="181" t="s">
        <v>35</v>
      </c>
      <c r="AR14" s="43"/>
      <c r="AS14" s="170"/>
      <c r="AW14" s="236" t="s">
        <v>181</v>
      </c>
      <c r="AY14" s="231"/>
    </row>
    <row r="15" spans="1:53" ht="18" customHeight="1" x14ac:dyDescent="0.15">
      <c r="A15" s="9"/>
      <c r="B15" s="69"/>
      <c r="C15" s="182"/>
      <c r="D15" s="68" t="s">
        <v>117</v>
      </c>
      <c r="E15" s="282"/>
      <c r="F15" s="283"/>
      <c r="G15" s="283"/>
      <c r="H15" s="283"/>
      <c r="I15" s="283"/>
      <c r="J15" s="283"/>
      <c r="K15" s="283"/>
      <c r="L15" s="283"/>
      <c r="M15" s="283"/>
      <c r="N15" s="283"/>
      <c r="O15" s="283"/>
      <c r="P15" s="283"/>
      <c r="Q15" s="283"/>
      <c r="R15" s="283"/>
      <c r="S15" s="283"/>
      <c r="T15" s="284"/>
      <c r="U15" s="24"/>
      <c r="W15" s="178" t="s">
        <v>36</v>
      </c>
      <c r="AR15" s="43"/>
      <c r="AS15" s="170"/>
      <c r="AW15" s="236" t="s">
        <v>182</v>
      </c>
      <c r="AY15" s="231"/>
    </row>
    <row r="16" spans="1:53" ht="39" customHeight="1" x14ac:dyDescent="0.15">
      <c r="A16" s="9"/>
      <c r="B16" s="69"/>
      <c r="C16" s="65" t="s">
        <v>118</v>
      </c>
      <c r="D16" s="68"/>
      <c r="E16" s="282"/>
      <c r="F16" s="283"/>
      <c r="G16" s="283"/>
      <c r="H16" s="283"/>
      <c r="I16" s="283"/>
      <c r="J16" s="283"/>
      <c r="K16" s="283"/>
      <c r="L16" s="283"/>
      <c r="M16" s="283"/>
      <c r="N16" s="283"/>
      <c r="O16" s="283"/>
      <c r="P16" s="283"/>
      <c r="Q16" s="283"/>
      <c r="R16" s="283"/>
      <c r="S16" s="283"/>
      <c r="T16" s="284"/>
      <c r="U16" s="24"/>
      <c r="W16" s="341" t="s">
        <v>238</v>
      </c>
      <c r="X16" s="341"/>
      <c r="Y16" s="341"/>
      <c r="Z16" s="341"/>
      <c r="AA16" s="341"/>
      <c r="AB16" s="341"/>
      <c r="AC16" s="341"/>
      <c r="AD16" s="341"/>
      <c r="AE16" s="341"/>
      <c r="AF16" s="341"/>
      <c r="AG16" s="341"/>
      <c r="AH16" s="341"/>
      <c r="AI16" s="341"/>
      <c r="AJ16" s="341"/>
      <c r="AK16" s="341"/>
      <c r="AL16" s="341"/>
      <c r="AM16" s="341"/>
      <c r="AN16" s="341"/>
      <c r="AO16" s="341"/>
      <c r="AP16" s="341"/>
      <c r="AQ16" s="341"/>
      <c r="AR16" s="342"/>
      <c r="AS16" s="170"/>
      <c r="AW16" s="236" t="s">
        <v>183</v>
      </c>
    </row>
    <row r="17" spans="1:51" ht="13.5" x14ac:dyDescent="0.15">
      <c r="A17" s="9"/>
      <c r="B17" s="69"/>
      <c r="C17" s="44" t="s">
        <v>1</v>
      </c>
      <c r="D17" s="18"/>
      <c r="E17" s="18"/>
      <c r="F17" s="18"/>
      <c r="G17" s="18"/>
      <c r="H17" s="18"/>
      <c r="I17" s="18"/>
      <c r="J17" s="18"/>
      <c r="K17" s="18"/>
      <c r="L17" s="18"/>
      <c r="M17" s="18"/>
      <c r="N17" s="18"/>
      <c r="O17" s="18"/>
      <c r="P17" s="18"/>
      <c r="Q17" s="18"/>
      <c r="R17" s="18"/>
      <c r="S17" s="18"/>
      <c r="T17" s="18"/>
      <c r="U17" s="69"/>
      <c r="W17" s="24"/>
      <c r="X17" s="176"/>
      <c r="Y17" s="176"/>
      <c r="Z17" s="176"/>
      <c r="AA17" s="176"/>
      <c r="AB17" s="183"/>
      <c r="AC17" s="183"/>
      <c r="AD17" s="183"/>
      <c r="AE17" s="183"/>
      <c r="AF17" s="183"/>
      <c r="AG17" s="183"/>
      <c r="AH17" s="183"/>
      <c r="AI17" s="184"/>
      <c r="AJ17" s="184"/>
      <c r="AK17" s="183"/>
      <c r="AL17" s="185"/>
      <c r="AM17" s="185"/>
      <c r="AN17" s="185"/>
      <c r="AO17" s="185"/>
      <c r="AP17" s="185"/>
      <c r="AR17" s="43"/>
      <c r="AS17" s="170"/>
      <c r="AW17" s="236" t="s">
        <v>184</v>
      </c>
      <c r="AY17" s="231"/>
    </row>
    <row r="18" spans="1:51" ht="18" customHeight="1" x14ac:dyDescent="0.15">
      <c r="A18" s="9"/>
      <c r="B18" s="69"/>
      <c r="C18" s="180"/>
      <c r="D18" s="186" t="s">
        <v>167</v>
      </c>
      <c r="E18" s="282"/>
      <c r="F18" s="283"/>
      <c r="G18" s="283"/>
      <c r="H18" s="283"/>
      <c r="I18" s="283"/>
      <c r="J18" s="283"/>
      <c r="K18" s="283"/>
      <c r="L18" s="283"/>
      <c r="M18" s="283"/>
      <c r="N18" s="283"/>
      <c r="O18" s="283"/>
      <c r="P18" s="283"/>
      <c r="Q18" s="283"/>
      <c r="R18" s="283"/>
      <c r="S18" s="283"/>
      <c r="T18" s="284"/>
      <c r="U18" s="176"/>
      <c r="W18" s="181" t="s">
        <v>166</v>
      </c>
      <c r="X18" s="176"/>
      <c r="Y18" s="183"/>
      <c r="Z18" s="183"/>
      <c r="AA18" s="183"/>
      <c r="AB18" s="183"/>
      <c r="AC18" s="183"/>
      <c r="AD18" s="183"/>
      <c r="AE18" s="183"/>
      <c r="AF18" s="183"/>
      <c r="AG18" s="183"/>
      <c r="AH18" s="183"/>
      <c r="AI18" s="184"/>
      <c r="AJ18" s="184"/>
      <c r="AK18" s="183"/>
      <c r="AL18" s="185"/>
      <c r="AM18" s="185"/>
      <c r="AN18" s="185"/>
      <c r="AO18" s="185"/>
      <c r="AP18" s="185"/>
      <c r="AR18" s="43"/>
      <c r="AS18" s="170"/>
      <c r="AW18" s="236" t="s">
        <v>185</v>
      </c>
      <c r="AY18" s="231"/>
    </row>
    <row r="19" spans="1:51" ht="18" customHeight="1" x14ac:dyDescent="0.15">
      <c r="A19" s="9"/>
      <c r="B19" s="69"/>
      <c r="C19" s="180"/>
      <c r="D19" s="186" t="s">
        <v>2</v>
      </c>
      <c r="E19" s="282"/>
      <c r="F19" s="283"/>
      <c r="G19" s="283"/>
      <c r="H19" s="283"/>
      <c r="I19" s="283"/>
      <c r="J19" s="283"/>
      <c r="K19" s="283"/>
      <c r="L19" s="283"/>
      <c r="M19" s="283"/>
      <c r="N19" s="283"/>
      <c r="O19" s="283"/>
      <c r="P19" s="283"/>
      <c r="Q19" s="283"/>
      <c r="R19" s="283"/>
      <c r="S19" s="283"/>
      <c r="T19" s="284"/>
      <c r="U19" s="176"/>
      <c r="W19" s="181" t="s">
        <v>35</v>
      </c>
      <c r="X19" s="176"/>
      <c r="Y19" s="183"/>
      <c r="Z19" s="183"/>
      <c r="AA19" s="183"/>
      <c r="AB19" s="183"/>
      <c r="AC19" s="183"/>
      <c r="AD19" s="183"/>
      <c r="AE19" s="183"/>
      <c r="AF19" s="183"/>
      <c r="AG19" s="183"/>
      <c r="AH19" s="183"/>
      <c r="AI19" s="184"/>
      <c r="AJ19" s="184"/>
      <c r="AK19" s="183"/>
      <c r="AL19" s="185"/>
      <c r="AM19" s="185"/>
      <c r="AN19" s="185"/>
      <c r="AO19" s="185"/>
      <c r="AP19" s="185"/>
      <c r="AR19" s="43"/>
      <c r="AS19" s="170"/>
      <c r="AW19" s="236" t="s">
        <v>186</v>
      </c>
      <c r="AY19" s="231"/>
    </row>
    <row r="20" spans="1:51" ht="18" customHeight="1" x14ac:dyDescent="0.15">
      <c r="A20" s="9"/>
      <c r="B20" s="69"/>
      <c r="C20" s="180"/>
      <c r="D20" s="186" t="s">
        <v>117</v>
      </c>
      <c r="E20" s="282"/>
      <c r="F20" s="283"/>
      <c r="G20" s="283"/>
      <c r="H20" s="283"/>
      <c r="I20" s="283"/>
      <c r="J20" s="283"/>
      <c r="K20" s="283"/>
      <c r="L20" s="283"/>
      <c r="M20" s="283"/>
      <c r="N20" s="283"/>
      <c r="O20" s="283"/>
      <c r="P20" s="283"/>
      <c r="Q20" s="283"/>
      <c r="R20" s="283"/>
      <c r="S20" s="283"/>
      <c r="T20" s="284"/>
      <c r="U20" s="176"/>
      <c r="W20" s="178" t="s">
        <v>36</v>
      </c>
      <c r="X20" s="176"/>
      <c r="Y20" s="183"/>
      <c r="Z20" s="183"/>
      <c r="AA20" s="183"/>
      <c r="AB20" s="183"/>
      <c r="AC20" s="183"/>
      <c r="AD20" s="183"/>
      <c r="AE20" s="183"/>
      <c r="AF20" s="183"/>
      <c r="AG20" s="183"/>
      <c r="AH20" s="183"/>
      <c r="AI20" s="184"/>
      <c r="AJ20" s="184"/>
      <c r="AK20" s="183"/>
      <c r="AL20" s="185"/>
      <c r="AM20" s="185"/>
      <c r="AN20" s="185"/>
      <c r="AO20" s="185"/>
      <c r="AP20" s="185"/>
      <c r="AR20" s="43"/>
      <c r="AS20" s="170"/>
      <c r="AW20" s="236" t="s">
        <v>216</v>
      </c>
      <c r="AY20" s="231"/>
    </row>
    <row r="21" spans="1:51" ht="18" customHeight="1" x14ac:dyDescent="0.15">
      <c r="A21" s="9"/>
      <c r="B21" s="69"/>
      <c r="C21" s="182"/>
      <c r="D21" s="186" t="s">
        <v>119</v>
      </c>
      <c r="E21" s="296" t="s">
        <v>30</v>
      </c>
      <c r="F21" s="297"/>
      <c r="G21" s="298"/>
      <c r="H21" s="339"/>
      <c r="I21" s="340"/>
      <c r="J21" s="340"/>
      <c r="K21" s="187" t="s">
        <v>17</v>
      </c>
      <c r="L21" s="280"/>
      <c r="M21" s="281"/>
      <c r="N21" s="188" t="s">
        <v>28</v>
      </c>
      <c r="O21" s="189"/>
      <c r="Q21" s="179" t="s">
        <v>120</v>
      </c>
      <c r="R21" s="46"/>
      <c r="S21" s="179"/>
      <c r="T21" s="24"/>
      <c r="U21" s="24"/>
      <c r="X21" s="183"/>
      <c r="Y21" s="183"/>
      <c r="Z21" s="183"/>
      <c r="AA21" s="183"/>
      <c r="AB21" s="183"/>
      <c r="AC21" s="183"/>
      <c r="AD21" s="183"/>
      <c r="AE21" s="183"/>
      <c r="AF21" s="183"/>
      <c r="AG21" s="183"/>
      <c r="AH21" s="183"/>
      <c r="AI21" s="184"/>
      <c r="AJ21" s="184"/>
      <c r="AK21" s="183"/>
      <c r="AL21" s="185"/>
      <c r="AM21" s="185"/>
      <c r="AN21" s="185"/>
      <c r="AO21" s="185"/>
      <c r="AP21" s="185"/>
      <c r="AR21" s="43"/>
      <c r="AS21" s="170"/>
      <c r="AW21" s="236" t="s">
        <v>215</v>
      </c>
      <c r="AY21" s="231"/>
    </row>
    <row r="22" spans="1:51" ht="18" customHeight="1" x14ac:dyDescent="0.15">
      <c r="A22" s="9"/>
      <c r="B22" s="69"/>
      <c r="C22" s="44" t="s">
        <v>121</v>
      </c>
      <c r="D22" s="47"/>
      <c r="E22" s="285"/>
      <c r="F22" s="286"/>
      <c r="G22" s="286"/>
      <c r="H22" s="286"/>
      <c r="I22" s="286"/>
      <c r="J22" s="286"/>
      <c r="K22" s="286"/>
      <c r="L22" s="286"/>
      <c r="M22" s="286"/>
      <c r="N22" s="286"/>
      <c r="O22" s="286"/>
      <c r="P22" s="286"/>
      <c r="Q22" s="286"/>
      <c r="R22" s="286"/>
      <c r="S22" s="286"/>
      <c r="T22" s="287"/>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43"/>
      <c r="AS22" s="170"/>
      <c r="AW22" s="236" t="s">
        <v>214</v>
      </c>
      <c r="AY22" s="231"/>
    </row>
    <row r="23" spans="1:51" ht="18" customHeight="1" x14ac:dyDescent="0.15">
      <c r="A23" s="9"/>
      <c r="B23" s="69"/>
      <c r="C23" s="65" t="s">
        <v>122</v>
      </c>
      <c r="D23" s="68"/>
      <c r="E23" s="282"/>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284"/>
      <c r="AE23" s="190"/>
      <c r="AF23" s="190" t="s">
        <v>123</v>
      </c>
      <c r="AG23" s="24"/>
      <c r="AH23" s="24"/>
      <c r="AI23" s="24"/>
      <c r="AJ23" s="24"/>
      <c r="AK23" s="24"/>
      <c r="AL23" s="24"/>
      <c r="AM23" s="24"/>
      <c r="AN23" s="24"/>
      <c r="AO23" s="24"/>
      <c r="AP23" s="24"/>
      <c r="AQ23" s="24"/>
      <c r="AR23" s="43"/>
      <c r="AS23" s="170"/>
      <c r="AW23" s="236" t="s">
        <v>213</v>
      </c>
    </row>
    <row r="24" spans="1:51" ht="18" customHeight="1" x14ac:dyDescent="0.15">
      <c r="A24" s="9"/>
      <c r="B24" s="69"/>
      <c r="C24" s="69" t="s">
        <v>124</v>
      </c>
      <c r="D24" s="43"/>
      <c r="E24" s="294"/>
      <c r="F24" s="295"/>
      <c r="G24" s="295"/>
      <c r="H24" s="191" t="s">
        <v>125</v>
      </c>
      <c r="I24" s="295"/>
      <c r="J24" s="295"/>
      <c r="K24" s="311"/>
      <c r="L24" s="24"/>
      <c r="M24" s="190" t="s">
        <v>31</v>
      </c>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43"/>
      <c r="AS24" s="170"/>
      <c r="AW24" s="236" t="s">
        <v>212</v>
      </c>
    </row>
    <row r="25" spans="1:51" ht="18" customHeight="1" x14ac:dyDescent="0.15">
      <c r="A25" s="9"/>
      <c r="B25" s="69"/>
      <c r="C25" s="69"/>
      <c r="D25" s="192" t="s">
        <v>25</v>
      </c>
      <c r="E25" s="291"/>
      <c r="F25" s="292"/>
      <c r="G25" s="292"/>
      <c r="H25" s="292"/>
      <c r="I25" s="292"/>
      <c r="J25" s="293"/>
      <c r="K25" s="193"/>
      <c r="L25" s="190" t="s">
        <v>50</v>
      </c>
      <c r="M25" s="82"/>
      <c r="N25" s="82"/>
      <c r="O25" s="82"/>
      <c r="P25" s="82"/>
      <c r="Q25" s="82"/>
      <c r="R25" s="82"/>
      <c r="S25" s="82"/>
      <c r="T25" s="82"/>
      <c r="U25" s="82"/>
      <c r="V25" s="82"/>
      <c r="W25" s="82"/>
      <c r="X25" s="82"/>
      <c r="Y25" s="82"/>
      <c r="Z25" s="82"/>
      <c r="AA25" s="82"/>
      <c r="AB25" s="82"/>
      <c r="AC25" s="82"/>
      <c r="AD25" s="82"/>
      <c r="AE25" s="82"/>
      <c r="AF25" s="82"/>
      <c r="AG25" s="82"/>
      <c r="AH25" s="82"/>
      <c r="AI25" s="24"/>
      <c r="AJ25" s="24"/>
      <c r="AK25" s="24"/>
      <c r="AL25" s="24"/>
      <c r="AM25" s="24"/>
      <c r="AN25" s="24"/>
      <c r="AO25" s="24"/>
      <c r="AP25" s="24"/>
      <c r="AQ25" s="24"/>
      <c r="AR25" s="43"/>
      <c r="AS25" s="170"/>
      <c r="AW25" s="236" t="s">
        <v>211</v>
      </c>
    </row>
    <row r="26" spans="1:51" ht="30" customHeight="1" x14ac:dyDescent="0.15">
      <c r="A26" s="9"/>
      <c r="B26" s="194"/>
      <c r="C26" s="69"/>
      <c r="D26" s="192" t="s">
        <v>26</v>
      </c>
      <c r="E26" s="352"/>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4"/>
      <c r="AE26" s="195"/>
      <c r="AF26" s="355" t="s">
        <v>65</v>
      </c>
      <c r="AG26" s="355"/>
      <c r="AH26" s="355"/>
      <c r="AI26" s="355"/>
      <c r="AJ26" s="355"/>
      <c r="AK26" s="355"/>
      <c r="AL26" s="355"/>
      <c r="AM26" s="355"/>
      <c r="AN26" s="355"/>
      <c r="AO26" s="355"/>
      <c r="AP26" s="355"/>
      <c r="AQ26" s="355"/>
      <c r="AR26" s="356"/>
      <c r="AS26" s="170"/>
      <c r="AW26" s="236" t="s">
        <v>210</v>
      </c>
    </row>
    <row r="27" spans="1:51" ht="18" customHeight="1" x14ac:dyDescent="0.15">
      <c r="A27" s="9"/>
      <c r="B27" s="278" t="s">
        <v>61</v>
      </c>
      <c r="C27" s="69"/>
      <c r="D27" s="192" t="s">
        <v>126</v>
      </c>
      <c r="E27" s="302"/>
      <c r="F27" s="303"/>
      <c r="G27" s="303"/>
      <c r="H27" s="196" t="s">
        <v>154</v>
      </c>
      <c r="I27" s="302"/>
      <c r="J27" s="303"/>
      <c r="K27" s="303"/>
      <c r="L27" s="196" t="s">
        <v>154</v>
      </c>
      <c r="M27" s="302"/>
      <c r="N27" s="303"/>
      <c r="O27" s="303"/>
      <c r="P27" s="24"/>
      <c r="Q27" s="179" t="s">
        <v>31</v>
      </c>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43"/>
      <c r="AS27" s="170"/>
      <c r="AW27" s="236" t="s">
        <v>209</v>
      </c>
    </row>
    <row r="28" spans="1:51" ht="18" customHeight="1" x14ac:dyDescent="0.15">
      <c r="A28" s="9"/>
      <c r="B28" s="278"/>
      <c r="C28" s="51"/>
      <c r="D28" s="197" t="s">
        <v>146</v>
      </c>
      <c r="E28" s="302"/>
      <c r="F28" s="303"/>
      <c r="G28" s="303"/>
      <c r="H28" s="198" t="s">
        <v>154</v>
      </c>
      <c r="I28" s="302"/>
      <c r="J28" s="303"/>
      <c r="K28" s="303"/>
      <c r="L28" s="198" t="s">
        <v>154</v>
      </c>
      <c r="M28" s="302"/>
      <c r="N28" s="303"/>
      <c r="O28" s="303"/>
      <c r="P28" s="24"/>
      <c r="Q28" s="190" t="s">
        <v>31</v>
      </c>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43"/>
      <c r="AS28" s="170"/>
      <c r="AW28" s="236" t="s">
        <v>208</v>
      </c>
    </row>
    <row r="29" spans="1:51" ht="18" customHeight="1" x14ac:dyDescent="0.15">
      <c r="A29" s="9"/>
      <c r="B29" s="278"/>
      <c r="C29" s="51" t="s">
        <v>18</v>
      </c>
      <c r="D29" s="50"/>
      <c r="E29" s="288"/>
      <c r="F29" s="289"/>
      <c r="G29" s="289"/>
      <c r="H29" s="289"/>
      <c r="I29" s="289"/>
      <c r="J29" s="289"/>
      <c r="K29" s="289"/>
      <c r="L29" s="289"/>
      <c r="M29" s="289"/>
      <c r="N29" s="289"/>
      <c r="O29" s="289"/>
      <c r="P29" s="289"/>
      <c r="Q29" s="289"/>
      <c r="R29" s="289"/>
      <c r="S29" s="289"/>
      <c r="T29" s="290"/>
      <c r="U29" s="117"/>
      <c r="V29" s="190" t="s">
        <v>168</v>
      </c>
      <c r="W29" s="2"/>
      <c r="X29" s="2"/>
      <c r="Y29" s="2"/>
      <c r="Z29" s="2"/>
      <c r="AA29" s="24"/>
      <c r="AB29" s="2"/>
      <c r="AC29" s="2"/>
      <c r="AD29" s="2"/>
      <c r="AE29" s="2"/>
      <c r="AF29" s="2"/>
      <c r="AG29" s="2"/>
      <c r="AH29" s="2"/>
      <c r="AI29" s="2"/>
      <c r="AJ29" s="24"/>
      <c r="AK29" s="24"/>
      <c r="AL29" s="24"/>
      <c r="AM29" s="24"/>
      <c r="AN29" s="24"/>
      <c r="AO29" s="24"/>
      <c r="AP29" s="24"/>
      <c r="AQ29" s="24"/>
      <c r="AR29" s="43"/>
      <c r="AS29" s="170"/>
      <c r="AW29" s="236" t="s">
        <v>207</v>
      </c>
    </row>
    <row r="30" spans="1:51" ht="18" customHeight="1" x14ac:dyDescent="0.15">
      <c r="A30" s="9"/>
      <c r="B30" s="279"/>
      <c r="C30" s="65" t="s">
        <v>139</v>
      </c>
      <c r="D30" s="68"/>
      <c r="E30" s="288"/>
      <c r="F30" s="289"/>
      <c r="G30" s="289"/>
      <c r="H30" s="289"/>
      <c r="I30" s="289"/>
      <c r="J30" s="289"/>
      <c r="K30" s="289"/>
      <c r="L30" s="289"/>
      <c r="M30" s="289"/>
      <c r="N30" s="289"/>
      <c r="O30" s="289"/>
      <c r="P30" s="289"/>
      <c r="Q30" s="289"/>
      <c r="R30" s="289"/>
      <c r="S30" s="289"/>
      <c r="T30" s="290"/>
      <c r="U30" s="199"/>
      <c r="V30" s="174" t="s">
        <v>141</v>
      </c>
      <c r="W30" s="49"/>
      <c r="X30" s="49"/>
      <c r="Y30" s="49"/>
      <c r="Z30" s="49"/>
      <c r="AA30" s="49"/>
      <c r="AB30" s="49"/>
      <c r="AC30" s="49"/>
      <c r="AD30" s="49"/>
      <c r="AE30" s="49"/>
      <c r="AF30" s="49"/>
      <c r="AG30" s="49"/>
      <c r="AH30" s="49"/>
      <c r="AI30" s="49"/>
      <c r="AJ30" s="49"/>
      <c r="AK30" s="49"/>
      <c r="AL30" s="49"/>
      <c r="AM30" s="49"/>
      <c r="AN30" s="49"/>
      <c r="AO30" s="49"/>
      <c r="AP30" s="49"/>
      <c r="AQ30" s="49"/>
      <c r="AR30" s="50"/>
      <c r="AS30" s="170"/>
      <c r="AW30" s="236" t="s">
        <v>206</v>
      </c>
    </row>
    <row r="31" spans="1:51" ht="18" customHeight="1" x14ac:dyDescent="0.15">
      <c r="A31" s="9"/>
      <c r="B31" s="200"/>
      <c r="C31" s="65" t="s">
        <v>19</v>
      </c>
      <c r="D31" s="68"/>
      <c r="E31" s="312"/>
      <c r="F31" s="313"/>
      <c r="G31" s="313"/>
      <c r="H31" s="313"/>
      <c r="I31" s="313"/>
      <c r="J31" s="313"/>
      <c r="K31" s="313"/>
      <c r="L31" s="313"/>
      <c r="M31" s="313"/>
      <c r="N31" s="313"/>
      <c r="O31" s="313"/>
      <c r="P31" s="313"/>
      <c r="Q31" s="313"/>
      <c r="R31" s="313"/>
      <c r="S31" s="313"/>
      <c r="T31" s="314"/>
      <c r="U31" s="185"/>
      <c r="V31" s="190" t="s">
        <v>169</v>
      </c>
      <c r="W31" s="24"/>
      <c r="X31" s="24"/>
      <c r="Y31" s="24"/>
      <c r="Z31" s="24"/>
      <c r="AA31" s="24"/>
      <c r="AB31" s="24"/>
      <c r="AC31" s="24"/>
      <c r="AD31" s="24"/>
      <c r="AE31" s="24"/>
      <c r="AF31" s="24"/>
      <c r="AG31" s="24"/>
      <c r="AH31" s="24"/>
      <c r="AI31" s="24"/>
      <c r="AJ31" s="24"/>
      <c r="AK31" s="24"/>
      <c r="AL31" s="24"/>
      <c r="AM31" s="24"/>
      <c r="AN31" s="24"/>
      <c r="AO31" s="24"/>
      <c r="AP31" s="24"/>
      <c r="AQ31" s="24"/>
      <c r="AR31" s="43"/>
      <c r="AS31" s="170"/>
      <c r="AW31" s="236" t="s">
        <v>205</v>
      </c>
    </row>
    <row r="32" spans="1:51" ht="18" customHeight="1" x14ac:dyDescent="0.15">
      <c r="A32" s="9"/>
      <c r="B32" s="301" t="s">
        <v>63</v>
      </c>
      <c r="C32" s="65" t="s">
        <v>6</v>
      </c>
      <c r="D32" s="68"/>
      <c r="E32" s="282"/>
      <c r="F32" s="283"/>
      <c r="G32" s="283"/>
      <c r="H32" s="283"/>
      <c r="I32" s="283"/>
      <c r="J32" s="283"/>
      <c r="K32" s="283"/>
      <c r="L32" s="283"/>
      <c r="M32" s="283"/>
      <c r="N32" s="283"/>
      <c r="O32" s="283"/>
      <c r="P32" s="283"/>
      <c r="Q32" s="283"/>
      <c r="R32" s="283"/>
      <c r="S32" s="283"/>
      <c r="T32" s="284"/>
      <c r="U32" s="185"/>
      <c r="V32" s="181" t="s">
        <v>43</v>
      </c>
      <c r="W32" s="24"/>
      <c r="X32" s="24"/>
      <c r="Y32" s="24"/>
      <c r="Z32" s="24"/>
      <c r="AA32" s="24"/>
      <c r="AB32" s="24"/>
      <c r="AC32" s="24"/>
      <c r="AD32" s="24"/>
      <c r="AE32" s="24"/>
      <c r="AF32" s="24"/>
      <c r="AG32" s="24"/>
      <c r="AH32" s="24"/>
      <c r="AI32" s="24"/>
      <c r="AJ32" s="24"/>
      <c r="AK32" s="24"/>
      <c r="AL32" s="24"/>
      <c r="AM32" s="24"/>
      <c r="AN32" s="24"/>
      <c r="AO32" s="24"/>
      <c r="AP32" s="24"/>
      <c r="AQ32" s="24"/>
      <c r="AR32" s="43"/>
      <c r="AS32" s="170"/>
      <c r="AW32" s="236" t="s">
        <v>204</v>
      </c>
    </row>
    <row r="33" spans="1:53" ht="18" customHeight="1" x14ac:dyDescent="0.15">
      <c r="A33" s="9"/>
      <c r="B33" s="301"/>
      <c r="C33" s="65" t="s">
        <v>127</v>
      </c>
      <c r="D33" s="68"/>
      <c r="E33" s="304"/>
      <c r="F33" s="305"/>
      <c r="G33" s="305"/>
      <c r="H33" s="305"/>
      <c r="I33" s="305"/>
      <c r="J33" s="305"/>
      <c r="K33" s="305"/>
      <c r="L33" s="306"/>
      <c r="M33" s="304"/>
      <c r="N33" s="305"/>
      <c r="O33" s="305"/>
      <c r="P33" s="305"/>
      <c r="Q33" s="305"/>
      <c r="R33" s="305"/>
      <c r="S33" s="305"/>
      <c r="T33" s="306"/>
      <c r="U33" s="178"/>
      <c r="V33" s="178" t="s">
        <v>33</v>
      </c>
      <c r="W33" s="178"/>
      <c r="X33" s="178"/>
      <c r="Y33" s="178"/>
      <c r="Z33" s="178"/>
      <c r="AA33" s="178"/>
      <c r="AB33" s="178"/>
      <c r="AC33" s="178"/>
      <c r="AD33" s="178"/>
      <c r="AE33" s="178"/>
      <c r="AF33" s="176"/>
      <c r="AG33" s="176"/>
      <c r="AH33" s="176"/>
      <c r="AI33" s="176"/>
      <c r="AJ33" s="176"/>
      <c r="AK33" s="176"/>
      <c r="AL33" s="176"/>
      <c r="AM33" s="176"/>
      <c r="AN33" s="176"/>
      <c r="AO33" s="176"/>
      <c r="AP33" s="176"/>
      <c r="AQ33" s="176"/>
      <c r="AR33" s="177"/>
      <c r="AS33" s="170"/>
      <c r="AW33" s="236" t="s">
        <v>203</v>
      </c>
    </row>
    <row r="34" spans="1:53" ht="18" customHeight="1" x14ac:dyDescent="0.15">
      <c r="A34" s="9"/>
      <c r="B34" s="301"/>
      <c r="C34" s="65" t="s">
        <v>21</v>
      </c>
      <c r="D34" s="68"/>
      <c r="E34" s="304"/>
      <c r="F34" s="305"/>
      <c r="G34" s="305"/>
      <c r="H34" s="305"/>
      <c r="I34" s="305"/>
      <c r="J34" s="305"/>
      <c r="K34" s="305"/>
      <c r="L34" s="306"/>
      <c r="M34" s="304"/>
      <c r="N34" s="305"/>
      <c r="O34" s="305"/>
      <c r="P34" s="305"/>
      <c r="Q34" s="305"/>
      <c r="R34" s="305"/>
      <c r="S34" s="305"/>
      <c r="T34" s="306"/>
      <c r="U34" s="178"/>
      <c r="V34" s="178" t="s">
        <v>32</v>
      </c>
      <c r="W34" s="201"/>
      <c r="X34" s="201"/>
      <c r="Y34" s="178"/>
      <c r="Z34" s="178"/>
      <c r="AA34" s="178"/>
      <c r="AB34" s="178"/>
      <c r="AC34" s="178"/>
      <c r="AD34" s="178"/>
      <c r="AE34" s="178"/>
      <c r="AF34" s="176"/>
      <c r="AG34" s="176"/>
      <c r="AH34" s="176"/>
      <c r="AI34" s="176"/>
      <c r="AJ34" s="176"/>
      <c r="AK34" s="176"/>
      <c r="AL34" s="176"/>
      <c r="AM34" s="176"/>
      <c r="AN34" s="176"/>
      <c r="AO34" s="176"/>
      <c r="AP34" s="176"/>
      <c r="AQ34" s="176"/>
      <c r="AR34" s="177"/>
      <c r="AS34" s="170"/>
      <c r="AW34" s="236" t="s">
        <v>202</v>
      </c>
    </row>
    <row r="35" spans="1:53" ht="18" customHeight="1" x14ac:dyDescent="0.15">
      <c r="A35" s="9"/>
      <c r="B35" s="301"/>
      <c r="C35" s="69" t="s">
        <v>128</v>
      </c>
      <c r="D35" s="43"/>
      <c r="E35" s="302"/>
      <c r="F35" s="303"/>
      <c r="G35" s="303"/>
      <c r="H35" s="196" t="s">
        <v>153</v>
      </c>
      <c r="I35" s="302"/>
      <c r="J35" s="303"/>
      <c r="K35" s="303"/>
      <c r="L35" s="24"/>
      <c r="M35" s="179" t="s">
        <v>31</v>
      </c>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43"/>
      <c r="AS35" s="170"/>
      <c r="AW35" s="236" t="s">
        <v>201</v>
      </c>
    </row>
    <row r="36" spans="1:53" ht="18" customHeight="1" x14ac:dyDescent="0.15">
      <c r="A36" s="9"/>
      <c r="B36" s="299" t="s">
        <v>162</v>
      </c>
      <c r="C36" s="69"/>
      <c r="D36" s="192" t="s">
        <v>25</v>
      </c>
      <c r="E36" s="291"/>
      <c r="F36" s="292"/>
      <c r="G36" s="292"/>
      <c r="H36" s="292"/>
      <c r="I36" s="292"/>
      <c r="J36" s="293"/>
      <c r="K36" s="71"/>
      <c r="L36" s="190" t="s">
        <v>50</v>
      </c>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43"/>
      <c r="AS36" s="170"/>
      <c r="AW36" s="236" t="s">
        <v>200</v>
      </c>
    </row>
    <row r="37" spans="1:53" ht="30" customHeight="1" x14ac:dyDescent="0.15">
      <c r="A37" s="9"/>
      <c r="B37" s="299"/>
      <c r="C37" s="69"/>
      <c r="D37" s="192" t="s">
        <v>26</v>
      </c>
      <c r="E37" s="352"/>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4"/>
      <c r="AE37" s="195"/>
      <c r="AF37" s="355" t="s">
        <v>94</v>
      </c>
      <c r="AG37" s="355"/>
      <c r="AH37" s="355"/>
      <c r="AI37" s="355"/>
      <c r="AJ37" s="355"/>
      <c r="AK37" s="355"/>
      <c r="AL37" s="355"/>
      <c r="AM37" s="355"/>
      <c r="AN37" s="355"/>
      <c r="AO37" s="355"/>
      <c r="AP37" s="355"/>
      <c r="AQ37" s="355"/>
      <c r="AR37" s="356"/>
      <c r="AS37" s="170"/>
      <c r="AW37" s="236" t="s">
        <v>199</v>
      </c>
    </row>
    <row r="38" spans="1:53" ht="18" customHeight="1" x14ac:dyDescent="0.15">
      <c r="A38" s="9"/>
      <c r="B38" s="300"/>
      <c r="C38" s="51"/>
      <c r="D38" s="197" t="s">
        <v>129</v>
      </c>
      <c r="E38" s="302"/>
      <c r="F38" s="303"/>
      <c r="G38" s="303"/>
      <c r="H38" s="196" t="s">
        <v>154</v>
      </c>
      <c r="I38" s="302"/>
      <c r="J38" s="303"/>
      <c r="K38" s="303"/>
      <c r="L38" s="196" t="s">
        <v>154</v>
      </c>
      <c r="M38" s="302"/>
      <c r="N38" s="303"/>
      <c r="O38" s="303"/>
      <c r="P38" s="49"/>
      <c r="Q38" s="174" t="s">
        <v>130</v>
      </c>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50"/>
      <c r="AS38" s="170"/>
      <c r="AW38" s="236" t="s">
        <v>198</v>
      </c>
    </row>
    <row r="39" spans="1:53" ht="6" customHeight="1" x14ac:dyDescent="0.15">
      <c r="A39" s="9"/>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170"/>
      <c r="AW39" s="236" t="s">
        <v>197</v>
      </c>
    </row>
    <row r="40" spans="1:53" ht="18" customHeight="1" x14ac:dyDescent="0.15">
      <c r="A40" s="9"/>
      <c r="B40" s="65" t="s">
        <v>57</v>
      </c>
      <c r="C40" s="202"/>
      <c r="D40" s="203"/>
      <c r="E40" s="357"/>
      <c r="F40" s="358"/>
      <c r="G40" s="358"/>
      <c r="H40" s="358"/>
      <c r="I40" s="358"/>
      <c r="J40" s="358"/>
      <c r="K40" s="358"/>
      <c r="L40" s="358"/>
      <c r="M40" s="358"/>
      <c r="N40" s="358"/>
      <c r="O40" s="358"/>
      <c r="P40" s="358"/>
      <c r="Q40" s="358"/>
      <c r="R40" s="358"/>
      <c r="S40" s="358"/>
      <c r="T40" s="358"/>
      <c r="U40" s="358"/>
      <c r="V40" s="359"/>
      <c r="W40" s="204"/>
      <c r="X40" s="205" t="s">
        <v>131</v>
      </c>
      <c r="Y40" s="204"/>
      <c r="Z40" s="204"/>
      <c r="AA40" s="204"/>
      <c r="AB40" s="46"/>
      <c r="AC40" s="46"/>
      <c r="AD40" s="204"/>
      <c r="AE40" s="204"/>
      <c r="AF40" s="204"/>
      <c r="AG40" s="46"/>
      <c r="AH40" s="204"/>
      <c r="AI40" s="204"/>
      <c r="AJ40" s="204"/>
      <c r="AK40" s="46"/>
      <c r="AL40" s="204"/>
      <c r="AM40" s="46"/>
      <c r="AN40" s="46"/>
      <c r="AO40" s="46"/>
      <c r="AP40" s="204"/>
      <c r="AQ40" s="204"/>
      <c r="AR40" s="206"/>
      <c r="AS40" s="170"/>
      <c r="AW40" s="236" t="s">
        <v>196</v>
      </c>
    </row>
    <row r="41" spans="1:53" ht="18" customHeight="1" x14ac:dyDescent="0.15">
      <c r="A41" s="9"/>
      <c r="B41" s="200" t="s">
        <v>132</v>
      </c>
      <c r="C41" s="207" t="s">
        <v>133</v>
      </c>
      <c r="D41" s="47"/>
      <c r="E41" s="321"/>
      <c r="F41" s="322"/>
      <c r="G41" s="49"/>
      <c r="H41" s="174" t="s">
        <v>45</v>
      </c>
      <c r="I41" s="46"/>
      <c r="J41" s="46"/>
      <c r="K41" s="204"/>
      <c r="L41" s="46"/>
      <c r="M41" s="46"/>
      <c r="N41" s="46"/>
      <c r="O41" s="204"/>
      <c r="P41" s="46"/>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6"/>
      <c r="AS41" s="170"/>
      <c r="AW41" s="236" t="s">
        <v>195</v>
      </c>
    </row>
    <row r="42" spans="1:53" ht="18" customHeight="1" x14ac:dyDescent="0.15">
      <c r="A42" s="9"/>
      <c r="B42" s="360" t="s">
        <v>163</v>
      </c>
      <c r="C42" s="86" t="s">
        <v>64</v>
      </c>
      <c r="D42" s="43"/>
      <c r="E42" s="318">
        <v>1000</v>
      </c>
      <c r="F42" s="319"/>
      <c r="G42" s="319"/>
      <c r="H42" s="320"/>
      <c r="I42" s="24" t="s">
        <v>134</v>
      </c>
      <c r="J42" s="29"/>
      <c r="K42" s="29"/>
      <c r="L42" s="208" t="s">
        <v>170</v>
      </c>
      <c r="M42" s="29"/>
      <c r="N42" s="29"/>
      <c r="O42" s="24"/>
      <c r="P42" s="24"/>
      <c r="Q42" s="24"/>
      <c r="R42" s="29"/>
      <c r="S42" s="29"/>
      <c r="T42" s="29"/>
      <c r="U42" s="29"/>
      <c r="V42" s="209"/>
      <c r="W42" s="24"/>
      <c r="X42" s="210"/>
      <c r="Y42" s="210"/>
      <c r="Z42" s="210"/>
      <c r="AA42" s="210"/>
      <c r="AB42" s="210"/>
      <c r="AC42" s="210"/>
      <c r="AD42" s="210"/>
      <c r="AE42" s="210"/>
      <c r="AF42" s="210"/>
      <c r="AG42" s="210"/>
      <c r="AH42" s="210"/>
      <c r="AI42" s="210"/>
      <c r="AJ42" s="210"/>
      <c r="AK42" s="210"/>
      <c r="AL42" s="210"/>
      <c r="AM42" s="210"/>
      <c r="AN42" s="210"/>
      <c r="AO42" s="210"/>
      <c r="AP42" s="210"/>
      <c r="AQ42" s="211"/>
      <c r="AR42" s="212"/>
      <c r="AS42" s="170"/>
      <c r="AV42" s="213"/>
      <c r="AW42" s="236" t="s">
        <v>194</v>
      </c>
      <c r="AX42" s="31"/>
      <c r="AY42" s="232"/>
      <c r="AZ42" s="31"/>
      <c r="BA42" s="31"/>
    </row>
    <row r="43" spans="1:53" ht="18" customHeight="1" x14ac:dyDescent="0.15">
      <c r="A43" s="9"/>
      <c r="B43" s="360"/>
      <c r="C43" s="24" t="s">
        <v>20</v>
      </c>
      <c r="D43" s="43"/>
      <c r="E43" s="309"/>
      <c r="F43" s="310"/>
      <c r="G43" s="24" t="s">
        <v>17</v>
      </c>
      <c r="H43" s="24"/>
      <c r="I43" s="208" t="s">
        <v>37</v>
      </c>
      <c r="J43" s="24"/>
      <c r="K43" s="29"/>
      <c r="L43" s="29"/>
      <c r="M43" s="29"/>
      <c r="N43" s="29"/>
      <c r="O43" s="29"/>
      <c r="P43" s="24"/>
      <c r="Q43" s="29"/>
      <c r="R43" s="24"/>
      <c r="S43" s="24"/>
      <c r="T43" s="24"/>
      <c r="U43" s="24"/>
      <c r="V43" s="24"/>
      <c r="W43" s="24"/>
      <c r="X43" s="117"/>
      <c r="Y43" s="117"/>
      <c r="Z43" s="117"/>
      <c r="AA43" s="184"/>
      <c r="AB43" s="184"/>
      <c r="AC43" s="184"/>
      <c r="AD43" s="184"/>
      <c r="AE43" s="184"/>
      <c r="AF43" s="184"/>
      <c r="AG43" s="184"/>
      <c r="AH43" s="184"/>
      <c r="AI43" s="184"/>
      <c r="AJ43" s="184"/>
      <c r="AK43" s="184"/>
      <c r="AL43" s="117"/>
      <c r="AM43" s="24"/>
      <c r="AN43" s="24"/>
      <c r="AO43" s="24"/>
      <c r="AP43" s="24"/>
      <c r="AQ43" s="214"/>
      <c r="AR43" s="215"/>
      <c r="AS43" s="170"/>
      <c r="AW43" s="236" t="s">
        <v>193</v>
      </c>
      <c r="AY43" s="233"/>
    </row>
    <row r="44" spans="1:53" ht="18" customHeight="1" x14ac:dyDescent="0.15">
      <c r="A44" s="9"/>
      <c r="B44" s="361"/>
      <c r="C44" s="105" t="s">
        <v>135</v>
      </c>
      <c r="D44" s="50"/>
      <c r="E44" s="307"/>
      <c r="F44" s="308"/>
      <c r="G44" s="49"/>
      <c r="H44" s="49"/>
      <c r="I44" s="315"/>
      <c r="J44" s="316"/>
      <c r="K44" s="317"/>
      <c r="L44" s="105" t="s">
        <v>136</v>
      </c>
      <c r="M44" s="174"/>
      <c r="N44" s="174" t="s">
        <v>42</v>
      </c>
      <c r="O44" s="49"/>
      <c r="P44" s="49"/>
      <c r="Q44" s="105"/>
      <c r="R44" s="105"/>
      <c r="S44" s="105"/>
      <c r="T44" s="105"/>
      <c r="U44" s="49"/>
      <c r="V44" s="49"/>
      <c r="W44" s="199"/>
      <c r="X44" s="199"/>
      <c r="Y44" s="199"/>
      <c r="Z44" s="217"/>
      <c r="AA44" s="217"/>
      <c r="AB44" s="217"/>
      <c r="AC44" s="217"/>
      <c r="AD44" s="217"/>
      <c r="AE44" s="217"/>
      <c r="AF44" s="217"/>
      <c r="AG44" s="217"/>
      <c r="AH44" s="218"/>
      <c r="AI44" s="49"/>
      <c r="AJ44" s="49"/>
      <c r="AK44" s="219"/>
      <c r="AL44" s="219"/>
      <c r="AM44" s="219"/>
      <c r="AN44" s="219"/>
      <c r="AO44" s="219"/>
      <c r="AP44" s="219"/>
      <c r="AQ44" s="219"/>
      <c r="AR44" s="50"/>
      <c r="AS44" s="170"/>
      <c r="AW44" s="236" t="s">
        <v>192</v>
      </c>
      <c r="AY44" s="233"/>
    </row>
    <row r="45" spans="1:53" ht="6.75" customHeight="1" x14ac:dyDescent="0.15">
      <c r="A45" s="9"/>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169"/>
      <c r="AH45" s="170"/>
      <c r="AI45" s="170"/>
      <c r="AJ45" s="170"/>
      <c r="AK45" s="170"/>
      <c r="AL45" s="170"/>
      <c r="AM45" s="170"/>
      <c r="AN45" s="170"/>
      <c r="AO45" s="170"/>
      <c r="AP45" s="170"/>
      <c r="AQ45" s="170"/>
      <c r="AR45" s="170"/>
      <c r="AS45" s="170"/>
      <c r="AW45" s="236" t="s">
        <v>191</v>
      </c>
      <c r="AY45" s="233"/>
    </row>
    <row r="46" spans="1:53" s="226" customFormat="1" ht="18" customHeight="1" x14ac:dyDescent="0.15">
      <c r="A46" s="9"/>
      <c r="B46" s="65" t="s">
        <v>137</v>
      </c>
      <c r="C46" s="220" t="s">
        <v>138</v>
      </c>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2"/>
      <c r="AG46" s="223"/>
      <c r="AH46" s="224"/>
      <c r="AI46" s="225"/>
      <c r="AJ46" s="225"/>
      <c r="AK46" s="225"/>
      <c r="AL46" s="225"/>
      <c r="AM46" s="225"/>
      <c r="AN46" s="225"/>
      <c r="AO46" s="225"/>
      <c r="AP46" s="225"/>
      <c r="AQ46" s="225"/>
      <c r="AR46" s="225"/>
      <c r="AS46" s="169"/>
      <c r="AW46" s="236" t="s">
        <v>190</v>
      </c>
      <c r="AX46" s="10"/>
      <c r="AY46" s="230"/>
      <c r="AZ46" s="10"/>
      <c r="BA46" s="10"/>
    </row>
    <row r="47" spans="1:53" s="82" customFormat="1" ht="19.899999999999999" customHeight="1" x14ac:dyDescent="0.15">
      <c r="A47" s="9"/>
      <c r="B47" s="343"/>
      <c r="C47" s="344"/>
      <c r="D47" s="34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5"/>
      <c r="AH47" s="227"/>
      <c r="AI47" s="4"/>
      <c r="AJ47" s="4"/>
      <c r="AK47" s="4"/>
      <c r="AL47" s="4"/>
      <c r="AM47" s="4"/>
      <c r="AN47" s="4"/>
      <c r="AO47" s="4"/>
      <c r="AP47" s="4"/>
      <c r="AQ47" s="4"/>
      <c r="AR47" s="4"/>
      <c r="AS47" s="169"/>
      <c r="AW47" s="236" t="s">
        <v>189</v>
      </c>
      <c r="AX47" s="226"/>
      <c r="AY47" s="234"/>
      <c r="AZ47" s="226"/>
      <c r="BA47" s="226"/>
    </row>
    <row r="48" spans="1:53" s="82" customFormat="1" ht="19.899999999999999" customHeight="1" x14ac:dyDescent="0.15">
      <c r="A48" s="9"/>
      <c r="B48" s="346"/>
      <c r="C48" s="347"/>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8"/>
      <c r="AH48" s="227"/>
      <c r="AI48" s="4"/>
      <c r="AJ48" s="4"/>
      <c r="AK48" s="4"/>
      <c r="AL48" s="4"/>
      <c r="AM48" s="4"/>
      <c r="AN48" s="4"/>
      <c r="AO48" s="4"/>
      <c r="AP48" s="4"/>
      <c r="AQ48" s="4"/>
      <c r="AR48" s="4"/>
      <c r="AS48" s="169"/>
      <c r="AW48" s="236" t="s">
        <v>188</v>
      </c>
      <c r="AY48" s="235"/>
    </row>
    <row r="49" spans="1:51" s="82" customFormat="1" ht="19.899999999999999" customHeight="1" x14ac:dyDescent="0.15">
      <c r="A49" s="9"/>
      <c r="B49" s="346"/>
      <c r="C49" s="347"/>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47"/>
      <c r="AE49" s="347"/>
      <c r="AF49" s="347"/>
      <c r="AG49" s="348"/>
      <c r="AH49" s="227"/>
      <c r="AI49" s="4"/>
      <c r="AJ49" s="4"/>
      <c r="AK49" s="4"/>
      <c r="AL49" s="4"/>
      <c r="AM49" s="4"/>
      <c r="AN49" s="4"/>
      <c r="AO49" s="4"/>
      <c r="AP49" s="4"/>
      <c r="AQ49" s="4"/>
      <c r="AR49" s="4"/>
      <c r="AS49" s="169"/>
      <c r="AW49" s="236" t="s">
        <v>187</v>
      </c>
      <c r="AY49" s="235"/>
    </row>
    <row r="50" spans="1:51" s="82" customFormat="1" ht="19.899999999999999" customHeight="1" x14ac:dyDescent="0.15">
      <c r="A50" s="9"/>
      <c r="B50" s="346"/>
      <c r="C50" s="347"/>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7"/>
      <c r="AD50" s="347"/>
      <c r="AE50" s="347"/>
      <c r="AF50" s="347"/>
      <c r="AG50" s="348"/>
      <c r="AH50" s="227"/>
      <c r="AI50" s="4"/>
      <c r="AJ50" s="4"/>
      <c r="AK50" s="4"/>
      <c r="AL50" s="4"/>
      <c r="AM50" s="4"/>
      <c r="AN50" s="4"/>
      <c r="AO50" s="4"/>
      <c r="AP50" s="4"/>
      <c r="AQ50" s="4"/>
      <c r="AR50" s="4"/>
      <c r="AS50" s="169"/>
      <c r="AY50" s="235"/>
    </row>
    <row r="51" spans="1:51" s="82" customFormat="1" ht="19.899999999999999" customHeight="1" x14ac:dyDescent="0.15">
      <c r="A51" s="9"/>
      <c r="B51" s="349"/>
      <c r="C51" s="350"/>
      <c r="D51" s="350"/>
      <c r="E51" s="350"/>
      <c r="F51" s="350"/>
      <c r="G51" s="350"/>
      <c r="H51" s="350"/>
      <c r="I51" s="350"/>
      <c r="J51" s="350"/>
      <c r="K51" s="350"/>
      <c r="L51" s="350"/>
      <c r="M51" s="350"/>
      <c r="N51" s="350"/>
      <c r="O51" s="350"/>
      <c r="P51" s="350"/>
      <c r="Q51" s="350"/>
      <c r="R51" s="350"/>
      <c r="S51" s="350"/>
      <c r="T51" s="350"/>
      <c r="U51" s="350"/>
      <c r="V51" s="350"/>
      <c r="W51" s="350"/>
      <c r="X51" s="350"/>
      <c r="Y51" s="350"/>
      <c r="Z51" s="350"/>
      <c r="AA51" s="350"/>
      <c r="AB51" s="350"/>
      <c r="AC51" s="350"/>
      <c r="AD51" s="350"/>
      <c r="AE51" s="350"/>
      <c r="AF51" s="350"/>
      <c r="AG51" s="351"/>
      <c r="AH51" s="227"/>
      <c r="AI51" s="4"/>
      <c r="AJ51" s="4"/>
      <c r="AK51" s="4"/>
      <c r="AL51" s="4"/>
      <c r="AM51" s="4"/>
      <c r="AN51" s="4"/>
      <c r="AO51" s="4"/>
      <c r="AP51" s="4"/>
      <c r="AQ51" s="4"/>
      <c r="AR51" s="4"/>
      <c r="AS51" s="169"/>
      <c r="AY51" s="235"/>
    </row>
    <row r="52" spans="1:51" ht="11.25" customHeight="1" x14ac:dyDescent="0.15">
      <c r="A52" s="9"/>
      <c r="B52" s="157"/>
      <c r="C52" s="157"/>
      <c r="D52" s="157"/>
      <c r="E52" s="157"/>
      <c r="F52" s="157"/>
      <c r="G52" s="157"/>
      <c r="H52" s="158"/>
      <c r="I52" s="157"/>
      <c r="J52" s="157"/>
      <c r="K52" s="157"/>
      <c r="L52" s="157"/>
      <c r="M52" s="9"/>
      <c r="N52" s="9"/>
      <c r="O52" s="9"/>
      <c r="P52" s="9"/>
      <c r="Q52" s="9"/>
      <c r="R52" s="9"/>
      <c r="S52" s="9"/>
      <c r="T52" s="9"/>
      <c r="U52" s="9"/>
      <c r="V52" s="9"/>
      <c r="W52" s="9"/>
      <c r="X52" s="9"/>
      <c r="Y52" s="9"/>
      <c r="Z52" s="9"/>
      <c r="AA52" s="9"/>
      <c r="AB52" s="9"/>
      <c r="AC52" s="9"/>
      <c r="AD52" s="9"/>
      <c r="AE52" s="9"/>
      <c r="AF52" s="9"/>
      <c r="AG52" s="9"/>
      <c r="AH52" s="9"/>
      <c r="AI52" s="156"/>
      <c r="AJ52" s="156"/>
      <c r="AK52" s="156"/>
      <c r="AL52" s="156"/>
      <c r="AM52" s="156"/>
      <c r="AN52" s="156"/>
      <c r="AO52" s="156"/>
      <c r="AP52" s="156"/>
      <c r="AQ52" s="156"/>
      <c r="AR52" s="156"/>
      <c r="AS52" s="156"/>
    </row>
    <row r="53" spans="1:51" ht="18" customHeight="1" x14ac:dyDescent="0.15">
      <c r="B53" s="159"/>
      <c r="C53" s="159"/>
      <c r="D53" s="159"/>
      <c r="E53" s="159"/>
      <c r="F53" s="159"/>
      <c r="G53" s="159"/>
      <c r="H53" s="159"/>
      <c r="I53" s="159"/>
      <c r="J53" s="159"/>
      <c r="K53" s="159"/>
      <c r="L53" s="159"/>
    </row>
    <row r="54" spans="1:51" ht="18" customHeight="1" x14ac:dyDescent="0.15">
      <c r="B54" s="159"/>
      <c r="C54" s="159"/>
      <c r="D54" s="159"/>
      <c r="E54" s="159"/>
      <c r="F54" s="159"/>
      <c r="G54" s="159"/>
      <c r="H54" s="159"/>
      <c r="I54" s="159"/>
      <c r="J54" s="159"/>
      <c r="K54" s="159"/>
      <c r="L54" s="159"/>
    </row>
    <row r="55" spans="1:51" ht="18" customHeight="1" x14ac:dyDescent="0.15">
      <c r="B55" s="159"/>
      <c r="C55" s="159"/>
      <c r="D55" s="159"/>
      <c r="E55" s="159"/>
      <c r="F55" s="159"/>
      <c r="G55" s="159"/>
      <c r="H55" s="159"/>
      <c r="I55" s="159"/>
      <c r="J55" s="159"/>
      <c r="K55" s="159"/>
      <c r="L55" s="159"/>
    </row>
    <row r="56" spans="1:51" ht="18" customHeight="1" x14ac:dyDescent="0.15">
      <c r="B56" s="159"/>
      <c r="C56" s="159"/>
      <c r="D56" s="159"/>
      <c r="E56" s="159"/>
      <c r="F56" s="159"/>
      <c r="G56" s="159"/>
      <c r="H56" s="159"/>
      <c r="I56" s="159"/>
      <c r="J56" s="159"/>
      <c r="K56" s="159"/>
      <c r="L56" s="159"/>
      <c r="AW56" s="228"/>
    </row>
    <row r="57" spans="1:51" ht="18" customHeight="1" x14ac:dyDescent="0.15">
      <c r="B57" s="159"/>
      <c r="C57" s="159"/>
      <c r="D57" s="159"/>
      <c r="E57" s="159"/>
      <c r="F57" s="159"/>
      <c r="G57" s="159"/>
      <c r="H57" s="159"/>
      <c r="I57" s="159"/>
      <c r="J57" s="159"/>
      <c r="K57" s="159"/>
      <c r="L57" s="159"/>
      <c r="AW57" s="226"/>
    </row>
    <row r="58" spans="1:51" ht="18" customHeight="1" x14ac:dyDescent="0.15">
      <c r="B58" s="159"/>
      <c r="C58" s="159"/>
      <c r="D58" s="159"/>
      <c r="E58" s="159"/>
      <c r="F58" s="159"/>
      <c r="G58" s="159"/>
      <c r="H58" s="159"/>
      <c r="I58" s="159"/>
      <c r="J58" s="159"/>
      <c r="K58" s="159"/>
      <c r="L58" s="159"/>
      <c r="AW58" s="82"/>
    </row>
    <row r="59" spans="1:51" ht="18" customHeight="1" x14ac:dyDescent="0.15">
      <c r="B59" s="159"/>
      <c r="C59" s="159"/>
      <c r="D59" s="159"/>
      <c r="E59" s="159"/>
      <c r="F59" s="159"/>
      <c r="G59" s="159"/>
      <c r="H59" s="159"/>
      <c r="I59" s="159"/>
      <c r="J59" s="159"/>
      <c r="K59" s="159"/>
      <c r="L59" s="159"/>
      <c r="AW59" s="82"/>
    </row>
    <row r="60" spans="1:51" ht="18" customHeight="1" x14ac:dyDescent="0.15">
      <c r="B60" s="159"/>
      <c r="C60" s="159"/>
      <c r="D60" s="159"/>
      <c r="E60" s="159"/>
      <c r="F60" s="159"/>
      <c r="G60" s="159"/>
      <c r="H60" s="159"/>
      <c r="I60" s="159"/>
      <c r="J60" s="159"/>
      <c r="K60" s="159"/>
      <c r="L60" s="159"/>
      <c r="AW60" s="82"/>
    </row>
    <row r="61" spans="1:51" ht="18" customHeight="1" x14ac:dyDescent="0.15">
      <c r="B61" s="159"/>
      <c r="C61" s="159"/>
      <c r="D61" s="159"/>
      <c r="E61" s="159"/>
      <c r="F61" s="159"/>
      <c r="G61" s="159"/>
      <c r="H61" s="159"/>
      <c r="I61" s="159"/>
      <c r="J61" s="159"/>
      <c r="K61" s="159"/>
      <c r="L61" s="159"/>
      <c r="AW61" s="82"/>
    </row>
    <row r="62" spans="1:51" ht="18" customHeight="1" x14ac:dyDescent="0.15">
      <c r="AW62" s="82"/>
    </row>
  </sheetData>
  <sheetProtection formatCells="0" selectLockedCells="1"/>
  <mergeCells count="65">
    <mergeCell ref="B47:AG51"/>
    <mergeCell ref="E26:AD26"/>
    <mergeCell ref="E30:T30"/>
    <mergeCell ref="AF37:AR37"/>
    <mergeCell ref="I27:K27"/>
    <mergeCell ref="E28:G28"/>
    <mergeCell ref="M28:O28"/>
    <mergeCell ref="AF26:AR26"/>
    <mergeCell ref="M27:O27"/>
    <mergeCell ref="I28:K28"/>
    <mergeCell ref="E40:V40"/>
    <mergeCell ref="E38:G38"/>
    <mergeCell ref="I38:K38"/>
    <mergeCell ref="E37:AD37"/>
    <mergeCell ref="M33:T33"/>
    <mergeCell ref="B42:B44"/>
    <mergeCell ref="E13:T13"/>
    <mergeCell ref="E23:AD23"/>
    <mergeCell ref="R3:T3"/>
    <mergeCell ref="E7:G7"/>
    <mergeCell ref="L7:M7"/>
    <mergeCell ref="H7:J7"/>
    <mergeCell ref="O7:P7"/>
    <mergeCell ref="J11:K11"/>
    <mergeCell ref="E15:T15"/>
    <mergeCell ref="E20:T20"/>
    <mergeCell ref="N3:O3"/>
    <mergeCell ref="E11:F11"/>
    <mergeCell ref="H21:J21"/>
    <mergeCell ref="E16:T16"/>
    <mergeCell ref="E14:T14"/>
    <mergeCell ref="W16:AR16"/>
    <mergeCell ref="B8:D8"/>
    <mergeCell ref="E8:AR8"/>
    <mergeCell ref="M9:T9"/>
    <mergeCell ref="E10:L10"/>
    <mergeCell ref="M10:T10"/>
    <mergeCell ref="E9:L9"/>
    <mergeCell ref="E44:F44"/>
    <mergeCell ref="E43:F43"/>
    <mergeCell ref="I24:K24"/>
    <mergeCell ref="E31:T31"/>
    <mergeCell ref="I44:K44"/>
    <mergeCell ref="E42:H42"/>
    <mergeCell ref="M38:O38"/>
    <mergeCell ref="M34:T34"/>
    <mergeCell ref="E41:F41"/>
    <mergeCell ref="E27:G27"/>
    <mergeCell ref="B36:B38"/>
    <mergeCell ref="B32:B35"/>
    <mergeCell ref="E35:G35"/>
    <mergeCell ref="I35:K35"/>
    <mergeCell ref="E34:L34"/>
    <mergeCell ref="E36:J36"/>
    <mergeCell ref="E32:T32"/>
    <mergeCell ref="E33:L33"/>
    <mergeCell ref="B27:B30"/>
    <mergeCell ref="L21:M21"/>
    <mergeCell ref="E18:T18"/>
    <mergeCell ref="E19:T19"/>
    <mergeCell ref="E22:T22"/>
    <mergeCell ref="E29:T29"/>
    <mergeCell ref="E25:J25"/>
    <mergeCell ref="E24:G24"/>
    <mergeCell ref="E21:G21"/>
  </mergeCells>
  <phoneticPr fontId="1"/>
  <dataValidations xWindow="864" yWindow="355" count="15">
    <dataValidation imeMode="halfKatakana" allowBlank="1" showInputMessage="1" showErrorMessage="1" sqref="V34 E33:V33 W9:W10 E9:U9 AE10" xr:uid="{00000000-0002-0000-0000-000000000000}"/>
    <dataValidation imeMode="off" allowBlank="1" showInputMessage="1" showErrorMessage="1" sqref="M27:O28 AB17:AH21 H21 E29:S29 M38:O38 H7 I24:K24 E27:G28 I27:K28 Y11 E35:G35 K21:O21 E24:G24 I35:K35 E38:G38 I38:K38 L11 K7:L7 N7:O7" xr:uid="{00000000-0002-0000-0000-000001000000}"/>
    <dataValidation type="whole" imeMode="off" operator="lessThanOrEqual" allowBlank="1" showInputMessage="1" showErrorMessage="1" errorTitle="助成申請金額" error="金額は、2,000（単位：千円）以内で入力してください。_x000a_　　・[再試行]ボタンをクリックし修正してください。_x000a_　　・[ｷｬﾝｾﾙ]ボタンをクリックすると入力前の状態に戻ります。" promptTitle="助成申請金額" prompt="1,000（単位：千円）に固定します。" sqref="E42:H42" xr:uid="{00000000-0002-0000-0000-000002000000}">
      <formula1>2000</formula1>
    </dataValidation>
    <dataValidation type="textLength" errorStyle="warning" operator="lessThanOrEqual" allowBlank="1" showInputMessage="1" showErrorMessage="1" errorTitle="研究概要" error="研究概要は、２００文字から２４０文字のあいだで記入してください。" sqref="AO47:AR51" xr:uid="{00000000-0002-0000-0000-000003000000}">
      <formula1>300</formula1>
    </dataValidation>
    <dataValidation type="whole" imeMode="off" allowBlank="1" showInputMessage="1" showErrorMessage="1" errorTitle="研究助成期間" error="期間は「１年」または「２年」を入力してください。" sqref="E43:F43" xr:uid="{00000000-0002-0000-0000-000004000000}">
      <formula1>1</formula1>
      <formula2>2</formula2>
    </dataValidation>
    <dataValidation type="textLength" operator="lessThanOrEqual" allowBlank="1" showInputMessage="1" showErrorMessage="1" errorTitle="職" error="「職」は、１０字以内でお願いします。_x000a_　　・[再試行]ボタンをクリックし修正してください。_x000a_　　・[ｷｬﾝｾﾙ]ボタンをクリックすると入力前の状態に戻ります。" promptTitle="職" prompt="10字以内に収めてください。" sqref="E16:T16" xr:uid="{00000000-0002-0000-0000-000005000000}">
      <formula1>10</formula1>
    </dataValidation>
    <dataValidation type="textLength" operator="lessThanOrEqual" allowBlank="1" showInputMessage="1" showErrorMessage="1" errorTitle="研究題目" error="「研究題目」は、７０字以内でお願いします。_x000a_　　・[再試行]ボタンをクリックし修正してください。_x000a_　　・[ｷｬﾝｾﾙ]ボタンをクリックすると入力前の状態に戻ります。" promptTitle="研究題目" prompt="70字以内に収めてください。" sqref="E8" xr:uid="{00000000-0002-0000-0000-000006000000}">
      <formula1>70</formula1>
    </dataValidation>
    <dataValidation type="textLength" operator="lessThanOrEqual" allowBlank="1" showInputMessage="1" showErrorMessage="1" errorTitle="専門" error="「専門」は、40字以内でお願いします。_x000a_　　・[再試行]ボタンをクリックし修正してください。_x000a_　　・[ｷｬﾝｾﾙ]ボタンをクリックすると入力前の状態に戻ります。" promptTitle="専門" prompt="40字以内に収めてください。" sqref="E23:AD23" xr:uid="{00000000-0002-0000-0000-000007000000}">
      <formula1>40</formula1>
    </dataValidation>
    <dataValidation type="list" allowBlank="1" showInputMessage="1" showErrorMessage="1" errorTitle="住所１" error="「住所１」は、リストより選択してください。" promptTitle="住所１" prompt="リストより都道府県を選択してください。" sqref="E36:J36 E25:J25" xr:uid="{00000000-0002-0000-0000-000008000000}">
      <formula1>$AW$3:$AW$49</formula1>
    </dataValidation>
    <dataValidation type="list" allowBlank="1" showInputMessage="1" showErrorMessage="1" errorTitle="研究分野" error="「研究分野」は、リストより選択してください。" promptTitle="研究分野" prompt="リストより研究分野を選択してください。" sqref="E40" xr:uid="{00000000-0002-0000-0000-000009000000}">
      <formula1>研究分野</formula1>
    </dataValidation>
    <dataValidation type="list" allowBlank="1" showInputMessage="1" showErrorMessage="1" errorTitle="共同研究者" error="［有］または、［無］を選択してください。" promptTitle="共同研究者" prompt="リストより「有」又は「無」を選択してください。" sqref="E44:F44" xr:uid="{00000000-0002-0000-0000-00000A000000}">
      <formula1>"有,無"</formula1>
    </dataValidation>
    <dataValidation type="list" allowBlank="1" showInputMessage="1" showErrorMessage="1" errorTitle="循環・省資源との関連性" error="［有］または、［無］を選択してください。" promptTitle="循環・省資源との関連性" prompt="リストより「有」又は「無」を選択してください。" sqref="E41:F41" xr:uid="{00000000-0002-0000-0000-00000B000000}">
      <formula1>"有,無"</formula1>
    </dataValidation>
    <dataValidation type="textLength" operator="lessThanOrEqual" allowBlank="1" showInputMessage="1" showErrorMessage="1" errorTitle="研究概要" error="研究概要は、２００文字から２４０文字のあいだで記入してください。_x000a_　　・[再試行]ボタンをクリックし修正してください。_x000a_　　・[ｷｬﾝｾﾙ]ボタンをクリックすると入力前の状態に戻ります。" sqref="B47" xr:uid="{00000000-0002-0000-0000-00000C000000}">
      <formula1>300</formula1>
    </dataValidation>
    <dataValidation type="list" allowBlank="1" showInputMessage="1" showErrorMessage="1" promptTitle="性別の申告" sqref="U10" xr:uid="{00000000-0002-0000-0000-00000D000000}">
      <formula1>"男性,女性,空白"</formula1>
    </dataValidation>
    <dataValidation imeMode="off" allowBlank="1" showInputMessage="1" showErrorMessage="1" promptTitle="科研費研究者ページ作成情報の入力" prompt="科研費研究者番号から科研費研究者ページへのLinkを作成します。お持ちの方はご記入をお願いします。" sqref="E30:T30" xr:uid="{00000000-0002-0000-0000-00000E000000}"/>
  </dataValidations>
  <printOptions horizontalCentered="1" verticalCentered="1"/>
  <pageMargins left="0.51181102362204722" right="0.19685039370078741" top="0.51181102362204722" bottom="0.31496062992125984" header="0.39370078740157483" footer="0.27559055118110237"/>
  <pageSetup paperSize="9" scale="83" orientation="portrait" cellComments="asDisplayed" horizontalDpi="4294967292" r:id="rId1"/>
  <headerFooter alignWithMargins="0">
    <oddFooter xml:space="preserve">&amp;C&amp;P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1"/>
  </sheetPr>
  <dimension ref="A1:BA61"/>
  <sheetViews>
    <sheetView showGridLines="0" showZeros="0" workbookViewId="0">
      <selection activeCell="BD7" sqref="BD7"/>
    </sheetView>
  </sheetViews>
  <sheetFormatPr defaultColWidth="8.875" defaultRowHeight="18" customHeight="1" x14ac:dyDescent="0.15"/>
  <cols>
    <col min="1" max="1" width="1.25" style="10" customWidth="1"/>
    <col min="2" max="6" width="2.375" style="10" customWidth="1"/>
    <col min="7" max="35" width="2.125" style="10" customWidth="1"/>
    <col min="36" max="36" width="2.375" style="10" customWidth="1"/>
    <col min="37" max="37" width="2.125" style="10" customWidth="1"/>
    <col min="38" max="38" width="2.25" style="10" customWidth="1"/>
    <col min="39" max="49" width="2.125" style="10" customWidth="1"/>
    <col min="50" max="50" width="1.625" style="10" customWidth="1"/>
    <col min="51" max="52" width="2.125" style="251" customWidth="1"/>
    <col min="53" max="16384" width="8.875" style="251"/>
  </cols>
  <sheetData>
    <row r="1" spans="1:53" ht="7.5" customHeight="1" x14ac:dyDescent="0.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row>
    <row r="2" spans="1:53" ht="19.5" customHeight="1" x14ac:dyDescent="0.15">
      <c r="A2" s="9"/>
      <c r="B2" s="511" t="s">
        <v>51</v>
      </c>
      <c r="C2" s="511"/>
      <c r="D2" s="511"/>
      <c r="E2" s="511"/>
      <c r="F2" s="511"/>
      <c r="G2" s="11" t="s">
        <v>218</v>
      </c>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9"/>
      <c r="AP2" s="9"/>
      <c r="AQ2" s="9"/>
      <c r="AR2" s="9"/>
      <c r="AS2" s="9"/>
      <c r="AT2" s="9"/>
      <c r="AU2" s="9"/>
      <c r="AV2" s="9"/>
      <c r="AW2" s="9"/>
      <c r="AX2" s="9"/>
    </row>
    <row r="3" spans="1:53" ht="13.5" customHeight="1" x14ac:dyDescent="0.15">
      <c r="A3" s="9"/>
      <c r="B3" s="12"/>
      <c r="C3" s="13"/>
      <c r="D3" s="13"/>
      <c r="E3" s="13"/>
      <c r="F3" s="13"/>
      <c r="G3" s="13"/>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6"/>
      <c r="AM3" s="17" t="s">
        <v>38</v>
      </c>
      <c r="AN3" s="18"/>
      <c r="AO3" s="18"/>
      <c r="AP3" s="18"/>
      <c r="AQ3" s="18"/>
      <c r="AR3" s="18"/>
      <c r="AS3" s="18"/>
      <c r="AT3" s="19"/>
      <c r="AU3" s="19"/>
      <c r="AV3" s="19"/>
      <c r="AW3" s="20"/>
      <c r="AX3" s="9"/>
    </row>
    <row r="4" spans="1:53" ht="13.5" customHeight="1" x14ac:dyDescent="0.15">
      <c r="A4" s="9"/>
      <c r="B4" s="32" t="str">
        <f>"第"&amp;入力用!$N$3&amp;"回（"&amp;入力用!$R$3&amp;"年度）"</f>
        <v>第41回（2025年度）</v>
      </c>
      <c r="C4" s="21"/>
      <c r="D4" s="21"/>
      <c r="E4" s="21"/>
      <c r="F4" s="21"/>
      <c r="G4" s="21"/>
      <c r="H4" s="22"/>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4"/>
      <c r="AM4" s="403" t="str">
        <f>"No."&amp;入力用!$R$3&amp;"KK-"</f>
        <v>No.2025KK-</v>
      </c>
      <c r="AN4" s="404"/>
      <c r="AO4" s="404"/>
      <c r="AP4" s="404"/>
      <c r="AQ4" s="404"/>
      <c r="AR4" s="476"/>
      <c r="AS4" s="476"/>
      <c r="AT4" s="476"/>
      <c r="AU4" s="476"/>
      <c r="AV4" s="476"/>
      <c r="AW4" s="477"/>
      <c r="AX4" s="9"/>
      <c r="BA4" s="252"/>
    </row>
    <row r="5" spans="1:53" s="253" customFormat="1" ht="13.5" customHeight="1" x14ac:dyDescent="0.15">
      <c r="A5" s="27"/>
      <c r="B5" s="28"/>
      <c r="C5" s="29"/>
      <c r="D5" s="29"/>
      <c r="E5" s="29"/>
      <c r="F5" s="29"/>
      <c r="G5" s="29"/>
      <c r="H5" s="30"/>
      <c r="I5" s="29"/>
      <c r="J5" s="30"/>
      <c r="K5" s="29"/>
      <c r="L5" s="30"/>
      <c r="M5" s="29"/>
      <c r="N5" s="29"/>
      <c r="O5" s="29"/>
      <c r="P5" s="29"/>
      <c r="Q5" s="29"/>
      <c r="R5" s="29"/>
      <c r="S5" s="29"/>
      <c r="T5" s="24"/>
      <c r="U5" s="29"/>
      <c r="V5" s="29"/>
      <c r="W5" s="29"/>
      <c r="X5" s="29"/>
      <c r="Y5" s="29"/>
      <c r="Z5" s="29"/>
      <c r="AA5" s="29"/>
      <c r="AB5" s="29"/>
      <c r="AC5" s="29"/>
      <c r="AD5" s="29"/>
      <c r="AE5" s="29"/>
      <c r="AF5" s="29"/>
      <c r="AG5" s="24"/>
      <c r="AH5" s="29"/>
      <c r="AI5" s="29"/>
      <c r="AJ5" s="29"/>
      <c r="AK5" s="29"/>
      <c r="AL5" s="29"/>
      <c r="AM5" s="406"/>
      <c r="AN5" s="407"/>
      <c r="AO5" s="407"/>
      <c r="AP5" s="407"/>
      <c r="AQ5" s="407"/>
      <c r="AR5" s="478"/>
      <c r="AS5" s="478"/>
      <c r="AT5" s="478"/>
      <c r="AU5" s="478"/>
      <c r="AV5" s="478"/>
      <c r="AW5" s="479"/>
      <c r="AX5" s="27"/>
    </row>
    <row r="6" spans="1:53" s="253" customFormat="1" ht="20.25" customHeight="1" x14ac:dyDescent="0.15">
      <c r="A6" s="27"/>
      <c r="B6" s="28"/>
      <c r="C6" s="29"/>
      <c r="D6" s="29"/>
      <c r="E6" s="29"/>
      <c r="F6" s="29"/>
      <c r="G6" s="29"/>
      <c r="H6" s="29"/>
      <c r="I6" s="29"/>
      <c r="J6" s="29"/>
      <c r="K6" s="29"/>
      <c r="L6" s="29"/>
      <c r="M6" s="29"/>
      <c r="N6" s="29"/>
      <c r="O6" s="29"/>
      <c r="P6" s="29"/>
      <c r="Q6" s="33"/>
      <c r="R6" s="33" t="s">
        <v>250</v>
      </c>
      <c r="S6" s="29"/>
      <c r="T6" s="29"/>
      <c r="U6" s="30"/>
      <c r="V6" s="29"/>
      <c r="W6" s="30"/>
      <c r="X6" s="29"/>
      <c r="Y6" s="30"/>
      <c r="Z6" s="29"/>
      <c r="AA6" s="29"/>
      <c r="AB6" s="29"/>
      <c r="AC6" s="29"/>
      <c r="AD6" s="29"/>
      <c r="AE6" s="29"/>
      <c r="AF6" s="29"/>
      <c r="AG6" s="29"/>
      <c r="AH6" s="29"/>
      <c r="AI6" s="29"/>
      <c r="AJ6" s="29"/>
      <c r="AK6" s="29"/>
      <c r="AL6" s="29"/>
      <c r="AM6" s="34"/>
      <c r="AN6" s="29"/>
      <c r="AO6" s="29"/>
      <c r="AP6" s="29"/>
      <c r="AQ6" s="29"/>
      <c r="AR6" s="24"/>
      <c r="AS6" s="26"/>
      <c r="AT6" s="26"/>
      <c r="AU6" s="26"/>
      <c r="AV6" s="26"/>
      <c r="AW6" s="35"/>
      <c r="AX6" s="27"/>
    </row>
    <row r="7" spans="1:53" ht="24" customHeight="1" x14ac:dyDescent="0.15">
      <c r="A7" s="9"/>
      <c r="B7" s="247" t="str">
        <f>入力用!B3</f>
        <v>公益財団法人　マツダ財団</v>
      </c>
      <c r="C7" s="37"/>
      <c r="D7" s="37"/>
      <c r="E7" s="37"/>
      <c r="F7" s="24"/>
      <c r="G7" s="37"/>
      <c r="H7" s="37"/>
      <c r="I7" s="37"/>
      <c r="J7" s="37"/>
      <c r="K7" s="37"/>
      <c r="L7" s="37"/>
      <c r="M7" s="24"/>
      <c r="N7" s="24"/>
      <c r="O7" s="24"/>
      <c r="P7" s="24"/>
      <c r="Q7" s="24"/>
      <c r="R7" s="24"/>
      <c r="S7" s="24"/>
      <c r="T7" s="38" t="s">
        <v>10</v>
      </c>
      <c r="U7" s="24"/>
      <c r="V7" s="24"/>
      <c r="W7" s="24"/>
      <c r="X7" s="24"/>
      <c r="Y7" s="24"/>
      <c r="Z7" s="24"/>
      <c r="AA7" s="24"/>
      <c r="AB7" s="24"/>
      <c r="AC7" s="24"/>
      <c r="AD7" s="24"/>
      <c r="AE7" s="24"/>
      <c r="AF7" s="24"/>
      <c r="AG7" s="24"/>
      <c r="AH7" s="24"/>
      <c r="AI7" s="24"/>
      <c r="AJ7" s="24"/>
      <c r="AK7" s="24"/>
      <c r="AL7" s="24"/>
      <c r="AN7" s="26"/>
      <c r="AO7" s="24"/>
      <c r="AW7" s="39"/>
      <c r="AX7" s="9"/>
    </row>
    <row r="8" spans="1:53" ht="18" customHeight="1" x14ac:dyDescent="0.15">
      <c r="A8" s="9"/>
      <c r="B8" s="247" t="str">
        <f>入力用!B4</f>
        <v>理事長　菖蒲田　清孝　殿</v>
      </c>
      <c r="C8" s="40"/>
      <c r="D8" s="40"/>
      <c r="E8" s="40"/>
      <c r="F8" s="248"/>
      <c r="G8" s="40"/>
      <c r="H8" s="40"/>
      <c r="I8" s="40"/>
      <c r="J8" s="40"/>
      <c r="K8" s="40"/>
      <c r="L8" s="40"/>
      <c r="M8" s="40"/>
      <c r="N8" s="40"/>
      <c r="O8" s="40"/>
      <c r="P8" s="40"/>
      <c r="Q8" s="37"/>
      <c r="R8" s="37"/>
      <c r="S8" s="24"/>
      <c r="T8" s="40"/>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41"/>
      <c r="AX8" s="9"/>
      <c r="BA8" s="254"/>
    </row>
    <row r="9" spans="1:53" ht="18" customHeight="1" x14ac:dyDescent="0.15">
      <c r="A9" s="9"/>
      <c r="B9" s="36"/>
      <c r="C9" s="42"/>
      <c r="D9" s="248"/>
      <c r="E9" s="248"/>
      <c r="F9" s="248"/>
      <c r="G9" s="248"/>
      <c r="H9" s="248"/>
      <c r="I9" s="248"/>
      <c r="J9" s="248"/>
      <c r="K9" s="248"/>
      <c r="L9" s="248"/>
      <c r="M9" s="248"/>
      <c r="N9" s="248"/>
      <c r="O9" s="248"/>
      <c r="P9" s="248"/>
      <c r="Q9" s="24"/>
      <c r="R9" s="24"/>
      <c r="S9" s="24"/>
      <c r="T9" s="24"/>
      <c r="U9" s="24"/>
      <c r="V9" s="24"/>
      <c r="W9" s="24"/>
      <c r="X9" s="24"/>
      <c r="Y9" s="24"/>
      <c r="Z9" s="24"/>
      <c r="AA9" s="24"/>
      <c r="AB9" s="24"/>
      <c r="AC9" s="24"/>
      <c r="AD9" s="24"/>
      <c r="AE9" s="24"/>
      <c r="AF9" s="24"/>
      <c r="AG9" s="24"/>
      <c r="AH9" s="24"/>
      <c r="AI9" s="24"/>
      <c r="AJ9" s="24"/>
      <c r="AK9" s="24"/>
      <c r="AL9" s="43"/>
      <c r="AM9" s="44"/>
      <c r="AN9" s="45" t="s">
        <v>9</v>
      </c>
      <c r="AO9" s="46"/>
      <c r="AP9" s="46"/>
      <c r="AQ9" s="46"/>
      <c r="AR9" s="46"/>
      <c r="AS9" s="46"/>
      <c r="AT9" s="46"/>
      <c r="AU9" s="46"/>
      <c r="AV9" s="46"/>
      <c r="AW9" s="47"/>
      <c r="AX9" s="9"/>
    </row>
    <row r="10" spans="1:53" ht="25.5" customHeight="1" x14ac:dyDescent="0.15">
      <c r="A10" s="9"/>
      <c r="B10" s="48"/>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50"/>
      <c r="AM10" s="51"/>
      <c r="AN10" s="49"/>
      <c r="AO10" s="490" t="str">
        <f>IF(入力用!$H$7&lt;&gt;"",入力用!$H$7&amp;"年"&amp;入力用!$L$7&amp;"月"&amp;入力用!$O$7&amp;"日","")</f>
        <v>2025年月日</v>
      </c>
      <c r="AP10" s="490"/>
      <c r="AQ10" s="490"/>
      <c r="AR10" s="490"/>
      <c r="AS10" s="490"/>
      <c r="AT10" s="490"/>
      <c r="AU10" s="490"/>
      <c r="AV10" s="490"/>
      <c r="AW10" s="50"/>
      <c r="AX10" s="9"/>
    </row>
    <row r="11" spans="1:53" ht="42" customHeight="1" x14ac:dyDescent="0.15">
      <c r="A11" s="9"/>
      <c r="B11" s="438" t="s">
        <v>109</v>
      </c>
      <c r="C11" s="439"/>
      <c r="D11" s="439"/>
      <c r="E11" s="439"/>
      <c r="F11" s="440"/>
      <c r="G11" s="51"/>
      <c r="H11" s="491">
        <f>入力用!$E$8</f>
        <v>0</v>
      </c>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491"/>
      <c r="AI11" s="491"/>
      <c r="AJ11" s="491"/>
      <c r="AK11" s="491"/>
      <c r="AL11" s="491"/>
      <c r="AM11" s="492"/>
      <c r="AN11" s="492"/>
      <c r="AO11" s="492"/>
      <c r="AP11" s="492"/>
      <c r="AQ11" s="492"/>
      <c r="AR11" s="492"/>
      <c r="AS11" s="492"/>
      <c r="AT11" s="492"/>
      <c r="AU11" s="492"/>
      <c r="AV11" s="492"/>
      <c r="AW11" s="55"/>
      <c r="AX11" s="9"/>
    </row>
    <row r="12" spans="1:53" ht="15" customHeight="1" x14ac:dyDescent="0.15">
      <c r="A12" s="9"/>
      <c r="B12" s="44"/>
      <c r="C12" s="46"/>
      <c r="D12" s="56"/>
      <c r="E12" s="56"/>
      <c r="F12" s="56"/>
      <c r="G12" s="57" t="s">
        <v>110</v>
      </c>
      <c r="H12" s="58"/>
      <c r="I12" s="58"/>
      <c r="J12" s="58"/>
      <c r="K12" s="58"/>
      <c r="L12" s="516" t="str">
        <f>入力用!$E$9&amp;" "&amp;入力用!$M$9</f>
        <v xml:space="preserve"> </v>
      </c>
      <c r="M12" s="516"/>
      <c r="N12" s="516"/>
      <c r="O12" s="516"/>
      <c r="P12" s="516"/>
      <c r="Q12" s="516"/>
      <c r="R12" s="516"/>
      <c r="S12" s="516"/>
      <c r="T12" s="516"/>
      <c r="U12" s="516"/>
      <c r="V12" s="516"/>
      <c r="W12" s="59"/>
      <c r="X12" s="58"/>
      <c r="Y12" s="58"/>
      <c r="Z12" s="58"/>
      <c r="AA12" s="58"/>
      <c r="AB12" s="60"/>
      <c r="AC12" s="24"/>
      <c r="AD12" s="24"/>
      <c r="AE12" s="46"/>
      <c r="AF12" s="46"/>
      <c r="AG12" s="46"/>
      <c r="AH12" s="46"/>
      <c r="AI12" s="46"/>
      <c r="AJ12" s="24"/>
      <c r="AK12" s="24"/>
      <c r="AL12" s="24"/>
      <c r="AM12" s="24"/>
      <c r="AN12" s="24"/>
      <c r="AO12" s="24"/>
      <c r="AP12" s="24"/>
      <c r="AQ12" s="24"/>
      <c r="AR12" s="24"/>
      <c r="AS12" s="24"/>
      <c r="AT12" s="24"/>
      <c r="AU12" s="24"/>
      <c r="AV12" s="24"/>
      <c r="AW12" s="43"/>
      <c r="AX12" s="9"/>
    </row>
    <row r="13" spans="1:53" ht="43.5" customHeight="1" x14ac:dyDescent="0.15">
      <c r="A13" s="9"/>
      <c r="B13" s="520" t="s">
        <v>111</v>
      </c>
      <c r="C13" s="521"/>
      <c r="D13" s="521"/>
      <c r="E13" s="521"/>
      <c r="F13" s="522"/>
      <c r="G13" s="51" t="s">
        <v>112</v>
      </c>
      <c r="H13" s="49"/>
      <c r="I13" s="49"/>
      <c r="J13" s="49"/>
      <c r="K13" s="61"/>
      <c r="L13" s="523" t="str">
        <f>入力用!$E$10&amp;"　"&amp;入力用!$M$10</f>
        <v>　</v>
      </c>
      <c r="M13" s="523"/>
      <c r="N13" s="523"/>
      <c r="O13" s="523"/>
      <c r="P13" s="523"/>
      <c r="Q13" s="523"/>
      <c r="R13" s="523"/>
      <c r="S13" s="523"/>
      <c r="T13" s="523"/>
      <c r="U13" s="523"/>
      <c r="V13" s="523"/>
      <c r="W13" s="523"/>
      <c r="X13" s="523"/>
      <c r="Y13" s="49"/>
      <c r="Z13" s="49"/>
      <c r="AA13" s="49"/>
      <c r="AB13" s="48"/>
      <c r="AC13" s="49" t="s">
        <v>98</v>
      </c>
      <c r="AD13" s="49"/>
      <c r="AE13" s="49"/>
      <c r="AF13" s="62"/>
      <c r="AG13" s="512">
        <f>入力用!$E$11</f>
        <v>0</v>
      </c>
      <c r="AH13" s="512"/>
      <c r="AI13" s="63" t="s">
        <v>96</v>
      </c>
      <c r="AJ13" s="49" t="s">
        <v>100</v>
      </c>
      <c r="AK13" s="480">
        <f>入力用!$R$3</f>
        <v>2025</v>
      </c>
      <c r="AL13" s="480"/>
      <c r="AM13" s="64" t="s">
        <v>99</v>
      </c>
      <c r="AR13" s="49"/>
      <c r="AS13" s="49" t="s">
        <v>160</v>
      </c>
      <c r="AT13" s="407">
        <f>入力用!U10</f>
        <v>0</v>
      </c>
      <c r="AU13" s="407"/>
      <c r="AV13" s="407"/>
      <c r="AW13" s="50" t="s">
        <v>161</v>
      </c>
      <c r="AX13" s="9"/>
    </row>
    <row r="14" spans="1:53" ht="15" customHeight="1" x14ac:dyDescent="0.15">
      <c r="A14" s="9"/>
      <c r="B14" s="520"/>
      <c r="C14" s="521"/>
      <c r="D14" s="521"/>
      <c r="E14" s="521"/>
      <c r="F14" s="522"/>
      <c r="G14" s="65" t="s">
        <v>101</v>
      </c>
      <c r="H14" s="18"/>
      <c r="I14" s="18"/>
      <c r="J14" s="18" t="s">
        <v>102</v>
      </c>
      <c r="K14" s="18"/>
      <c r="L14" s="18"/>
      <c r="M14" s="18"/>
      <c r="N14" s="18"/>
      <c r="O14" s="18"/>
      <c r="P14" s="18"/>
      <c r="Q14" s="18"/>
      <c r="R14" s="18"/>
      <c r="S14" s="18"/>
      <c r="T14" s="18"/>
      <c r="U14" s="18"/>
      <c r="V14" s="18"/>
      <c r="W14" s="65"/>
      <c r="X14" s="18"/>
      <c r="Y14" s="18"/>
      <c r="Z14" s="18" t="s">
        <v>12</v>
      </c>
      <c r="AA14" s="18"/>
      <c r="AB14" s="18"/>
      <c r="AC14" s="18"/>
      <c r="AD14" s="18"/>
      <c r="AE14" s="18"/>
      <c r="AF14" s="66"/>
      <c r="AG14" s="67"/>
      <c r="AH14" s="67"/>
      <c r="AI14" s="67"/>
      <c r="AJ14" s="18" t="s">
        <v>3</v>
      </c>
      <c r="AK14" s="18" t="s">
        <v>101</v>
      </c>
      <c r="AL14" s="18"/>
      <c r="AM14" s="65" t="s">
        <v>103</v>
      </c>
      <c r="AN14" s="18"/>
      <c r="AO14" s="18"/>
      <c r="AP14" s="18"/>
      <c r="AQ14" s="65" t="s">
        <v>104</v>
      </c>
      <c r="AR14" s="18"/>
      <c r="AS14" s="18"/>
      <c r="AT14" s="18"/>
      <c r="AU14" s="18"/>
      <c r="AV14" s="18"/>
      <c r="AW14" s="68"/>
      <c r="AX14" s="9"/>
    </row>
    <row r="15" spans="1:53" ht="30" customHeight="1" x14ac:dyDescent="0.15">
      <c r="A15" s="9"/>
      <c r="B15" s="52"/>
      <c r="C15" s="53"/>
      <c r="D15" s="53"/>
      <c r="E15" s="53"/>
      <c r="F15" s="54"/>
      <c r="G15" s="517" t="s">
        <v>105</v>
      </c>
      <c r="H15" s="518"/>
      <c r="I15" s="518"/>
      <c r="J15" s="518"/>
      <c r="K15" s="519"/>
      <c r="L15" s="513" t="str">
        <f>IF(入力用!$E$13&lt;&gt;"",入力用!$E$13,"")</f>
        <v/>
      </c>
      <c r="M15" s="514"/>
      <c r="N15" s="514"/>
      <c r="O15" s="514"/>
      <c r="P15" s="514"/>
      <c r="Q15" s="514"/>
      <c r="R15" s="514"/>
      <c r="S15" s="514"/>
      <c r="T15" s="514"/>
      <c r="U15" s="514"/>
      <c r="V15" s="515"/>
      <c r="W15" s="517" t="s">
        <v>105</v>
      </c>
      <c r="X15" s="518"/>
      <c r="Y15" s="518"/>
      <c r="Z15" s="518"/>
      <c r="AA15" s="519"/>
      <c r="AB15" s="513" t="str">
        <f>IF(入力用!$E$18&lt;&gt;"",入力用!$E$18,"")</f>
        <v/>
      </c>
      <c r="AC15" s="514"/>
      <c r="AD15" s="514"/>
      <c r="AE15" s="514"/>
      <c r="AF15" s="514"/>
      <c r="AG15" s="514"/>
      <c r="AH15" s="514"/>
      <c r="AI15" s="514"/>
      <c r="AJ15" s="514"/>
      <c r="AK15" s="514"/>
      <c r="AL15" s="515"/>
      <c r="AM15" s="481" t="str">
        <f>IF(入力用!$E$22&lt;&gt;"",入力用!$E$22,"")</f>
        <v/>
      </c>
      <c r="AN15" s="482"/>
      <c r="AO15" s="482"/>
      <c r="AP15" s="483"/>
      <c r="AQ15" s="481" t="str">
        <f>IF(入力用!$E$23&lt;&gt;"",入力用!$E$23,"")</f>
        <v/>
      </c>
      <c r="AR15" s="482"/>
      <c r="AS15" s="482"/>
      <c r="AT15" s="482"/>
      <c r="AU15" s="482"/>
      <c r="AV15" s="482"/>
      <c r="AW15" s="483"/>
      <c r="AX15" s="9"/>
    </row>
    <row r="16" spans="1:53" ht="30" customHeight="1" x14ac:dyDescent="0.15">
      <c r="A16" s="9"/>
      <c r="B16" s="52"/>
      <c r="C16" s="53"/>
      <c r="D16" s="53"/>
      <c r="E16" s="53"/>
      <c r="F16" s="54"/>
      <c r="G16" s="496" t="s">
        <v>39</v>
      </c>
      <c r="H16" s="497"/>
      <c r="I16" s="497"/>
      <c r="J16" s="497"/>
      <c r="K16" s="498"/>
      <c r="L16" s="505" t="str">
        <f>IF(入力用!$E$14&lt;&gt;"",入力用!$E$14,"")</f>
        <v/>
      </c>
      <c r="M16" s="506"/>
      <c r="N16" s="506"/>
      <c r="O16" s="506"/>
      <c r="P16" s="506"/>
      <c r="Q16" s="506"/>
      <c r="R16" s="506"/>
      <c r="S16" s="506"/>
      <c r="T16" s="506"/>
      <c r="U16" s="506"/>
      <c r="V16" s="507"/>
      <c r="W16" s="496" t="s">
        <v>39</v>
      </c>
      <c r="X16" s="497"/>
      <c r="Y16" s="497"/>
      <c r="Z16" s="497"/>
      <c r="AA16" s="498"/>
      <c r="AB16" s="505" t="str">
        <f>IF(入力用!$E$19&lt;&gt;"",入力用!$E$19,"")</f>
        <v/>
      </c>
      <c r="AC16" s="506"/>
      <c r="AD16" s="506"/>
      <c r="AE16" s="506"/>
      <c r="AF16" s="506"/>
      <c r="AG16" s="506"/>
      <c r="AH16" s="506"/>
      <c r="AI16" s="506"/>
      <c r="AJ16" s="506"/>
      <c r="AK16" s="506"/>
      <c r="AL16" s="507"/>
      <c r="AM16" s="484"/>
      <c r="AN16" s="485"/>
      <c r="AO16" s="485"/>
      <c r="AP16" s="486"/>
      <c r="AQ16" s="484"/>
      <c r="AR16" s="485"/>
      <c r="AS16" s="485"/>
      <c r="AT16" s="485"/>
      <c r="AU16" s="485"/>
      <c r="AV16" s="485"/>
      <c r="AW16" s="486"/>
      <c r="AX16" s="9"/>
    </row>
    <row r="17" spans="1:50" ht="30" customHeight="1" x14ac:dyDescent="0.15">
      <c r="A17" s="9"/>
      <c r="B17" s="69"/>
      <c r="C17" s="24"/>
      <c r="D17" s="24"/>
      <c r="E17" s="24"/>
      <c r="F17" s="24"/>
      <c r="G17" s="499" t="s">
        <v>66</v>
      </c>
      <c r="H17" s="500"/>
      <c r="I17" s="500"/>
      <c r="J17" s="500"/>
      <c r="K17" s="501"/>
      <c r="L17" s="505" t="str">
        <f>IF(入力用!$E$15&lt;&gt;"",入力用!$E$15,"")</f>
        <v/>
      </c>
      <c r="M17" s="506"/>
      <c r="N17" s="506"/>
      <c r="O17" s="506"/>
      <c r="P17" s="506"/>
      <c r="Q17" s="506"/>
      <c r="R17" s="506"/>
      <c r="S17" s="506"/>
      <c r="T17" s="506"/>
      <c r="U17" s="506"/>
      <c r="V17" s="507"/>
      <c r="W17" s="499" t="s">
        <v>66</v>
      </c>
      <c r="X17" s="500"/>
      <c r="Y17" s="500"/>
      <c r="Z17" s="500"/>
      <c r="AA17" s="501"/>
      <c r="AB17" s="505" t="str">
        <f>IF(入力用!$E$20&lt;&gt;"",入力用!$E$20,"")</f>
        <v/>
      </c>
      <c r="AC17" s="506"/>
      <c r="AD17" s="506"/>
      <c r="AE17" s="506"/>
      <c r="AF17" s="506"/>
      <c r="AG17" s="506"/>
      <c r="AH17" s="506"/>
      <c r="AI17" s="506"/>
      <c r="AJ17" s="506"/>
      <c r="AK17" s="506"/>
      <c r="AL17" s="507"/>
      <c r="AM17" s="484"/>
      <c r="AN17" s="485"/>
      <c r="AO17" s="485"/>
      <c r="AP17" s="486"/>
      <c r="AQ17" s="484"/>
      <c r="AR17" s="485"/>
      <c r="AS17" s="485"/>
      <c r="AT17" s="485"/>
      <c r="AU17" s="485"/>
      <c r="AV17" s="485"/>
      <c r="AW17" s="486"/>
      <c r="AX17" s="9"/>
    </row>
    <row r="18" spans="1:50" ht="30" customHeight="1" x14ac:dyDescent="0.15">
      <c r="A18" s="9"/>
      <c r="B18" s="70"/>
      <c r="C18" s="24"/>
      <c r="D18" s="24"/>
      <c r="E18" s="24"/>
      <c r="F18" s="24"/>
      <c r="G18" s="502" t="s">
        <v>67</v>
      </c>
      <c r="H18" s="503"/>
      <c r="I18" s="503"/>
      <c r="J18" s="503"/>
      <c r="K18" s="504"/>
      <c r="L18" s="508" t="str">
        <f>IF(入力用!$E$16&lt;&gt;"",入力用!$E$16,"")</f>
        <v/>
      </c>
      <c r="M18" s="509"/>
      <c r="N18" s="509"/>
      <c r="O18" s="509"/>
      <c r="P18" s="509"/>
      <c r="Q18" s="509"/>
      <c r="R18" s="509"/>
      <c r="S18" s="509"/>
      <c r="T18" s="509"/>
      <c r="U18" s="509"/>
      <c r="V18" s="510"/>
      <c r="W18" s="502" t="s">
        <v>68</v>
      </c>
      <c r="X18" s="503"/>
      <c r="Y18" s="503"/>
      <c r="Z18" s="503"/>
      <c r="AA18" s="504"/>
      <c r="AB18" s="493" t="str">
        <f>IF(入力用!$H$21&lt;&gt;"",入力用!$H$21&amp;"年"&amp;入力用!L21&amp;"月","")</f>
        <v/>
      </c>
      <c r="AC18" s="494"/>
      <c r="AD18" s="494"/>
      <c r="AE18" s="494"/>
      <c r="AF18" s="494"/>
      <c r="AG18" s="494"/>
      <c r="AH18" s="494"/>
      <c r="AI18" s="494"/>
      <c r="AJ18" s="494"/>
      <c r="AK18" s="494"/>
      <c r="AL18" s="495"/>
      <c r="AM18" s="487"/>
      <c r="AN18" s="488"/>
      <c r="AO18" s="488"/>
      <c r="AP18" s="489"/>
      <c r="AQ18" s="487"/>
      <c r="AR18" s="488"/>
      <c r="AS18" s="488"/>
      <c r="AT18" s="488"/>
      <c r="AU18" s="488"/>
      <c r="AV18" s="488"/>
      <c r="AW18" s="489"/>
      <c r="AX18" s="9"/>
    </row>
    <row r="19" spans="1:50" ht="15" customHeight="1" x14ac:dyDescent="0.15">
      <c r="A19" s="9"/>
      <c r="B19" s="70"/>
      <c r="C19" s="24"/>
      <c r="D19" s="24"/>
      <c r="E19" s="24"/>
      <c r="F19" s="24"/>
      <c r="G19" s="467" t="s">
        <v>69</v>
      </c>
      <c r="H19" s="468"/>
      <c r="I19" s="468"/>
      <c r="J19" s="468"/>
      <c r="K19" s="469"/>
      <c r="L19" s="69"/>
      <c r="M19" s="46" t="s">
        <v>70</v>
      </c>
      <c r="N19" s="46"/>
      <c r="O19" s="474" t="str">
        <f>IF(入力用!$E$24&lt;&gt;"",入力用!$E$24&amp;"-"&amp;+入力用!$I$24,"")</f>
        <v/>
      </c>
      <c r="P19" s="474"/>
      <c r="Q19" s="474"/>
      <c r="R19" s="474"/>
      <c r="S19" s="474"/>
      <c r="T19" s="474"/>
      <c r="U19" s="46" t="s">
        <v>71</v>
      </c>
      <c r="V19" s="46"/>
      <c r="W19" s="46"/>
      <c r="X19" s="46"/>
      <c r="Y19" s="46"/>
      <c r="Z19" s="46"/>
      <c r="AA19" s="24"/>
      <c r="AB19" s="24"/>
      <c r="AC19" s="24"/>
      <c r="AD19" s="24"/>
      <c r="AE19" s="24"/>
      <c r="AF19" s="24"/>
      <c r="AG19" s="24"/>
      <c r="AH19" s="24"/>
      <c r="AI19" s="24"/>
      <c r="AJ19" s="24"/>
      <c r="AK19" s="24"/>
      <c r="AL19" s="24"/>
      <c r="AM19" s="24"/>
      <c r="AN19" s="24"/>
      <c r="AO19" s="24"/>
      <c r="AP19" s="24"/>
      <c r="AQ19" s="24"/>
      <c r="AR19" s="24"/>
      <c r="AS19" s="24"/>
      <c r="AT19" s="24"/>
      <c r="AU19" s="24"/>
      <c r="AV19" s="24"/>
      <c r="AW19" s="43"/>
      <c r="AX19" s="9"/>
    </row>
    <row r="20" spans="1:50" ht="27" customHeight="1" x14ac:dyDescent="0.15">
      <c r="A20" s="9"/>
      <c r="B20" s="72"/>
      <c r="C20" s="73"/>
      <c r="D20" s="73"/>
      <c r="E20" s="73"/>
      <c r="F20" s="73"/>
      <c r="G20" s="470"/>
      <c r="H20" s="471"/>
      <c r="I20" s="471"/>
      <c r="J20" s="471"/>
      <c r="K20" s="472"/>
      <c r="L20" s="74"/>
      <c r="M20" s="473" t="str">
        <f>IF(入力用!$E$25&lt;&gt;"",IF(入力用!$E$26&lt;&gt;"",入力用!$E$25&amp;入力用!$E$26,""),"")</f>
        <v/>
      </c>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473"/>
      <c r="AM20" s="473"/>
      <c r="AN20" s="473"/>
      <c r="AO20" s="473"/>
      <c r="AP20" s="473"/>
      <c r="AQ20" s="24"/>
      <c r="AR20" s="24"/>
      <c r="AS20" s="24"/>
      <c r="AT20" s="24"/>
      <c r="AU20" s="24"/>
      <c r="AV20" s="24"/>
      <c r="AW20" s="43"/>
      <c r="AX20" s="9"/>
    </row>
    <row r="21" spans="1:50" ht="18" customHeight="1" x14ac:dyDescent="0.15">
      <c r="A21" s="9"/>
      <c r="B21" s="72"/>
      <c r="C21" s="24"/>
      <c r="D21" s="24"/>
      <c r="E21" s="24"/>
      <c r="F21" s="24"/>
      <c r="G21" s="69"/>
      <c r="H21" s="24"/>
      <c r="I21" s="24"/>
      <c r="J21" s="24"/>
      <c r="K21" s="24"/>
      <c r="L21" s="24"/>
      <c r="M21" s="24" t="s">
        <v>72</v>
      </c>
      <c r="N21" s="24"/>
      <c r="O21" s="24"/>
      <c r="P21" s="465" t="str">
        <f>IF(入力用!$E$27&lt;&gt;"",入力用!$E$27&amp;"-"&amp;+入力用!I27&amp;"-"&amp;+入力用!M27,"")</f>
        <v/>
      </c>
      <c r="Q21" s="465"/>
      <c r="R21" s="465"/>
      <c r="S21" s="465"/>
      <c r="T21" s="465"/>
      <c r="U21" s="465"/>
      <c r="V21" s="465"/>
      <c r="W21" s="465"/>
      <c r="X21" s="465"/>
      <c r="Y21" s="24" t="s">
        <v>71</v>
      </c>
      <c r="Z21" s="24"/>
      <c r="AA21" s="24" t="s">
        <v>73</v>
      </c>
      <c r="AB21" s="24"/>
      <c r="AC21" s="24"/>
      <c r="AD21" s="465" t="str">
        <f>IF(入力用!$E$28&lt;&gt;"",入力用!$E$28&amp;"-"&amp;+入力用!I28&amp;"-"&amp;+入力用!M28,"")</f>
        <v/>
      </c>
      <c r="AE21" s="465"/>
      <c r="AF21" s="465"/>
      <c r="AG21" s="465"/>
      <c r="AH21" s="465"/>
      <c r="AI21" s="465"/>
      <c r="AJ21" s="465"/>
      <c r="AK21" s="465"/>
      <c r="AL21" s="465"/>
      <c r="AM21" s="24" t="s">
        <v>71</v>
      </c>
      <c r="AN21" s="24"/>
      <c r="AO21" s="24"/>
      <c r="AP21" s="24"/>
      <c r="AQ21" s="73"/>
      <c r="AR21" s="73"/>
      <c r="AS21" s="73"/>
      <c r="AT21" s="24"/>
      <c r="AU21" s="24"/>
      <c r="AV21" s="24"/>
      <c r="AW21" s="43"/>
      <c r="AX21" s="9"/>
    </row>
    <row r="22" spans="1:50" ht="18" customHeight="1" x14ac:dyDescent="0.15">
      <c r="A22" s="9"/>
      <c r="B22" s="72"/>
      <c r="C22" s="24"/>
      <c r="D22" s="24"/>
      <c r="E22" s="24" t="s">
        <v>74</v>
      </c>
      <c r="F22" s="24"/>
      <c r="G22" s="69"/>
      <c r="H22" s="24"/>
      <c r="I22" s="24"/>
      <c r="J22" s="24"/>
      <c r="K22" s="24"/>
      <c r="L22" s="24"/>
      <c r="M22" s="24" t="s">
        <v>13</v>
      </c>
      <c r="N22" s="75"/>
      <c r="O22" s="24"/>
      <c r="P22" s="73"/>
      <c r="Q22" s="73"/>
      <c r="R22" s="73"/>
      <c r="S22" s="73"/>
      <c r="T22" s="24"/>
      <c r="U22" s="475" t="str">
        <f>IF(入力用!$E$29&lt;&gt;"",入力用!$E$29,"")</f>
        <v/>
      </c>
      <c r="V22" s="475"/>
      <c r="W22" s="475"/>
      <c r="X22" s="475"/>
      <c r="Y22" s="475"/>
      <c r="Z22" s="475"/>
      <c r="AA22" s="475"/>
      <c r="AB22" s="475"/>
      <c r="AC22" s="475"/>
      <c r="AD22" s="475"/>
      <c r="AE22" s="475"/>
      <c r="AF22" s="475"/>
      <c r="AG22" s="475"/>
      <c r="AH22" s="475"/>
      <c r="AI22" s="475"/>
      <c r="AJ22" s="475"/>
      <c r="AK22" s="475"/>
      <c r="AL22" s="475"/>
      <c r="AM22" s="3" t="s">
        <v>93</v>
      </c>
      <c r="AN22" s="1"/>
      <c r="AO22" s="1"/>
      <c r="AP22" s="24"/>
      <c r="AQ22" s="24"/>
      <c r="AR22" s="24"/>
      <c r="AS22" s="24"/>
      <c r="AT22" s="24"/>
      <c r="AU22" s="24"/>
      <c r="AV22" s="24"/>
      <c r="AW22" s="43"/>
      <c r="AX22" s="9"/>
    </row>
    <row r="23" spans="1:50" ht="21" customHeight="1" x14ac:dyDescent="0.15">
      <c r="A23" s="9"/>
      <c r="B23" s="76"/>
      <c r="C23" s="49"/>
      <c r="D23" s="49"/>
      <c r="E23" s="49"/>
      <c r="F23" s="49"/>
      <c r="G23" s="51"/>
      <c r="H23" s="49"/>
      <c r="I23" s="49"/>
      <c r="J23" s="49"/>
      <c r="K23" s="49"/>
      <c r="L23" s="49"/>
      <c r="M23" s="49" t="s">
        <v>140</v>
      </c>
      <c r="N23" s="49"/>
      <c r="O23" s="49"/>
      <c r="P23" s="49"/>
      <c r="Q23" s="49"/>
      <c r="R23" s="49"/>
      <c r="S23" s="49"/>
      <c r="T23" s="49"/>
      <c r="U23" s="77"/>
      <c r="V23" s="77" t="str">
        <f>IF(入力用!$E$30&lt;&gt;"",(CONCATENATE("http://kaken.nii.ac.jp/r/",(入力用!$E$30))),"")</f>
        <v/>
      </c>
      <c r="W23" s="77"/>
      <c r="X23" s="77"/>
      <c r="Y23" s="77"/>
      <c r="Z23" s="77"/>
      <c r="AA23" s="77"/>
      <c r="AB23" s="77"/>
      <c r="AC23" s="77"/>
      <c r="AD23" s="77"/>
      <c r="AE23" s="77"/>
      <c r="AF23" s="77"/>
      <c r="AG23" s="77"/>
      <c r="AH23" s="77"/>
      <c r="AI23" s="77"/>
      <c r="AJ23" s="77"/>
      <c r="AK23" s="77"/>
      <c r="AL23" s="77"/>
      <c r="AM23" s="77" t="s">
        <v>142</v>
      </c>
      <c r="AN23" s="77"/>
      <c r="AO23" s="78"/>
      <c r="AP23" s="49"/>
      <c r="AQ23" s="49"/>
      <c r="AR23" s="49"/>
      <c r="AS23" s="49"/>
      <c r="AT23" s="49"/>
      <c r="AU23" s="49"/>
      <c r="AV23" s="49"/>
      <c r="AW23" s="50"/>
      <c r="AX23" s="9"/>
    </row>
    <row r="24" spans="1:50" ht="3" customHeight="1" x14ac:dyDescent="0.15">
      <c r="A24" s="9"/>
      <c r="B24" s="79"/>
      <c r="C24" s="46"/>
      <c r="D24" s="46"/>
      <c r="E24" s="46"/>
      <c r="F24" s="47"/>
      <c r="G24" s="69"/>
      <c r="H24" s="24"/>
      <c r="I24" s="24"/>
      <c r="J24" s="24"/>
      <c r="K24" s="24"/>
      <c r="L24" s="24"/>
      <c r="M24" s="46"/>
      <c r="N24" s="46"/>
      <c r="O24" s="46"/>
      <c r="P24" s="46"/>
      <c r="Q24" s="46"/>
      <c r="R24" s="46"/>
      <c r="S24" s="46"/>
      <c r="T24" s="46"/>
      <c r="U24" s="80"/>
      <c r="V24" s="80"/>
      <c r="W24" s="80"/>
      <c r="X24" s="80"/>
      <c r="Y24" s="80"/>
      <c r="Z24" s="80"/>
      <c r="AA24" s="80"/>
      <c r="AB24" s="80"/>
      <c r="AC24" s="80"/>
      <c r="AD24" s="80"/>
      <c r="AE24" s="80"/>
      <c r="AF24" s="80"/>
      <c r="AG24" s="80"/>
      <c r="AH24" s="80"/>
      <c r="AI24" s="80"/>
      <c r="AJ24" s="80"/>
      <c r="AK24" s="80"/>
      <c r="AL24" s="81"/>
      <c r="AM24" s="82"/>
      <c r="AN24" s="82"/>
      <c r="AO24" s="82"/>
      <c r="AP24" s="24"/>
      <c r="AQ24" s="24"/>
      <c r="AR24" s="24"/>
      <c r="AS24" s="24"/>
      <c r="AT24" s="24"/>
      <c r="AU24" s="24"/>
      <c r="AV24" s="24"/>
      <c r="AW24" s="43"/>
      <c r="AX24" s="9"/>
    </row>
    <row r="25" spans="1:50" ht="27" customHeight="1" x14ac:dyDescent="0.15">
      <c r="A25" s="9"/>
      <c r="B25" s="438"/>
      <c r="C25" s="439"/>
      <c r="D25" s="439"/>
      <c r="E25" s="439"/>
      <c r="F25" s="440"/>
      <c r="G25" s="69"/>
      <c r="H25" s="24"/>
      <c r="I25" s="24"/>
      <c r="J25" s="24"/>
      <c r="K25" s="24"/>
      <c r="L25" s="24"/>
      <c r="M25" s="83" t="s">
        <v>5</v>
      </c>
      <c r="N25" s="84"/>
      <c r="O25" s="84"/>
      <c r="P25" s="84"/>
      <c r="Q25" s="84"/>
      <c r="R25" s="441" t="str">
        <f>IF(入力用!$E$31&lt;&gt;"",入力用!$E$31,"")</f>
        <v/>
      </c>
      <c r="S25" s="441"/>
      <c r="T25" s="441"/>
      <c r="U25" s="441"/>
      <c r="V25" s="441"/>
      <c r="W25" s="441"/>
      <c r="X25" s="441"/>
      <c r="Y25" s="441"/>
      <c r="Z25" s="441"/>
      <c r="AA25" s="441"/>
      <c r="AB25" s="441"/>
      <c r="AC25" s="441"/>
      <c r="AD25" s="441"/>
      <c r="AE25" s="441"/>
      <c r="AF25" s="441"/>
      <c r="AG25" s="441"/>
      <c r="AH25" s="441"/>
      <c r="AI25" s="441"/>
      <c r="AJ25" s="441"/>
      <c r="AK25" s="441"/>
      <c r="AL25" s="441"/>
      <c r="AM25" s="85"/>
      <c r="AN25" s="85"/>
      <c r="AO25" s="85"/>
      <c r="AP25" s="24"/>
      <c r="AQ25" s="24"/>
      <c r="AR25" s="24"/>
      <c r="AS25" s="24"/>
      <c r="AT25" s="24"/>
      <c r="AU25" s="24"/>
      <c r="AV25" s="24"/>
      <c r="AW25" s="43"/>
      <c r="AX25" s="9"/>
    </row>
    <row r="26" spans="1:50" ht="18" customHeight="1" x14ac:dyDescent="0.15">
      <c r="A26" s="9"/>
      <c r="B26" s="448" t="s">
        <v>75</v>
      </c>
      <c r="C26" s="449"/>
      <c r="D26" s="449"/>
      <c r="E26" s="449"/>
      <c r="F26" s="450"/>
      <c r="G26" s="69"/>
      <c r="H26" s="24"/>
      <c r="I26" s="24"/>
      <c r="J26" s="24"/>
      <c r="K26" s="24"/>
      <c r="L26" s="24"/>
      <c r="M26" s="24"/>
      <c r="N26" s="24"/>
      <c r="O26" s="24"/>
      <c r="P26" s="24"/>
      <c r="Q26" s="24"/>
      <c r="R26" s="26" t="s">
        <v>76</v>
      </c>
      <c r="S26" s="24"/>
      <c r="T26" s="461" t="str">
        <f>IF(入力用!$E$35&lt;&gt;"",入力用!$E$35&amp;"-"&amp;+入力用!$I$35,"")</f>
        <v/>
      </c>
      <c r="U26" s="461"/>
      <c r="V26" s="461"/>
      <c r="W26" s="461"/>
      <c r="X26" s="461"/>
      <c r="Y26" s="461"/>
      <c r="Z26" s="24" t="s">
        <v>77</v>
      </c>
      <c r="AA26" s="24"/>
      <c r="AB26" s="24"/>
      <c r="AC26" s="24"/>
      <c r="AD26" s="24"/>
      <c r="AE26" s="24"/>
      <c r="AF26" s="24"/>
      <c r="AG26" s="24"/>
      <c r="AH26" s="24"/>
      <c r="AI26" s="24"/>
      <c r="AJ26" s="24"/>
      <c r="AK26" s="24"/>
      <c r="AL26" s="24"/>
      <c r="AM26" s="24"/>
      <c r="AN26" s="24"/>
      <c r="AO26" s="24"/>
      <c r="AP26" s="24"/>
      <c r="AQ26" s="24"/>
      <c r="AR26" s="24"/>
      <c r="AS26" s="24"/>
      <c r="AT26" s="24"/>
      <c r="AU26" s="24"/>
      <c r="AV26" s="24"/>
      <c r="AW26" s="43"/>
      <c r="AX26" s="9"/>
    </row>
    <row r="27" spans="1:50" ht="27" customHeight="1" x14ac:dyDescent="0.15">
      <c r="A27" s="9"/>
      <c r="B27" s="448"/>
      <c r="C27" s="449"/>
      <c r="D27" s="449"/>
      <c r="E27" s="449"/>
      <c r="F27" s="450"/>
      <c r="G27" s="69"/>
      <c r="H27" s="24"/>
      <c r="I27" s="24"/>
      <c r="J27" s="24"/>
      <c r="K27" s="24"/>
      <c r="L27" s="24"/>
      <c r="M27" s="83" t="s">
        <v>78</v>
      </c>
      <c r="N27" s="84"/>
      <c r="O27" s="84"/>
      <c r="P27" s="84"/>
      <c r="Q27" s="84"/>
      <c r="R27" s="441" t="str">
        <f>IF(入力用!$E$36&lt;&gt;"",IF(入力用!$E$37&lt;&gt;"",入力用!$E$36&amp;入力用!$E$37,""),"")</f>
        <v/>
      </c>
      <c r="S27" s="441"/>
      <c r="T27" s="441"/>
      <c r="U27" s="441"/>
      <c r="V27" s="441"/>
      <c r="W27" s="441"/>
      <c r="X27" s="441"/>
      <c r="Y27" s="441"/>
      <c r="Z27" s="441"/>
      <c r="AA27" s="441"/>
      <c r="AB27" s="441"/>
      <c r="AC27" s="441"/>
      <c r="AD27" s="441"/>
      <c r="AE27" s="441"/>
      <c r="AF27" s="441"/>
      <c r="AG27" s="441"/>
      <c r="AH27" s="441"/>
      <c r="AI27" s="441"/>
      <c r="AJ27" s="441"/>
      <c r="AK27" s="441"/>
      <c r="AL27" s="441"/>
      <c r="AM27" s="85"/>
      <c r="AN27" s="85"/>
      <c r="AO27" s="85"/>
      <c r="AP27" s="24"/>
      <c r="AQ27" s="24"/>
      <c r="AR27" s="24"/>
      <c r="AS27" s="24"/>
      <c r="AT27" s="24"/>
      <c r="AU27" s="24"/>
      <c r="AV27" s="24"/>
      <c r="AW27" s="43"/>
      <c r="AX27" s="9"/>
    </row>
    <row r="28" spans="1:50" ht="18" customHeight="1" x14ac:dyDescent="0.15">
      <c r="A28" s="9"/>
      <c r="B28" s="448"/>
      <c r="C28" s="449"/>
      <c r="D28" s="449"/>
      <c r="E28" s="449"/>
      <c r="F28" s="450"/>
      <c r="G28" s="69"/>
      <c r="H28" s="24"/>
      <c r="I28" s="24"/>
      <c r="J28" s="24"/>
      <c r="K28" s="24"/>
      <c r="L28" s="24"/>
      <c r="M28" s="24"/>
      <c r="N28" s="24"/>
      <c r="O28" s="24"/>
      <c r="P28" s="24"/>
      <c r="Q28" s="86"/>
      <c r="R28" s="24" t="s">
        <v>79</v>
      </c>
      <c r="S28" s="24"/>
      <c r="T28" s="24"/>
      <c r="U28" s="465" t="str">
        <f>IF(入力用!$E$38&lt;&gt;"",入力用!$E$38&amp;"-"&amp;+入力用!I38&amp;"-"&amp;+入力用!M38,"")</f>
        <v/>
      </c>
      <c r="V28" s="465"/>
      <c r="W28" s="465"/>
      <c r="X28" s="465"/>
      <c r="Y28" s="465"/>
      <c r="Z28" s="465"/>
      <c r="AA28" s="465"/>
      <c r="AB28" s="465"/>
      <c r="AC28" s="465"/>
      <c r="AD28" s="24" t="s">
        <v>77</v>
      </c>
      <c r="AE28" s="87"/>
      <c r="AF28" s="87"/>
      <c r="AG28" s="24"/>
      <c r="AH28" s="24"/>
      <c r="AI28" s="24"/>
      <c r="AJ28" s="24"/>
      <c r="AK28" s="24"/>
      <c r="AL28" s="24"/>
      <c r="AM28" s="24"/>
      <c r="AN28" s="24"/>
      <c r="AO28" s="24"/>
      <c r="AP28" s="24"/>
      <c r="AQ28" s="24"/>
      <c r="AR28" s="24"/>
      <c r="AS28" s="24"/>
      <c r="AT28" s="24"/>
      <c r="AU28" s="24"/>
      <c r="AV28" s="24"/>
      <c r="AW28" s="43"/>
      <c r="AX28" s="9"/>
    </row>
    <row r="29" spans="1:50" ht="22.5" customHeight="1" x14ac:dyDescent="0.15">
      <c r="A29" s="9"/>
      <c r="B29" s="448"/>
      <c r="C29" s="449"/>
      <c r="D29" s="449"/>
      <c r="E29" s="449"/>
      <c r="F29" s="450"/>
      <c r="G29" s="69"/>
      <c r="H29" s="24"/>
      <c r="I29" s="24"/>
      <c r="J29" s="24"/>
      <c r="K29" s="24"/>
      <c r="L29" s="24"/>
      <c r="M29" s="83" t="s">
        <v>6</v>
      </c>
      <c r="N29" s="84"/>
      <c r="O29" s="84"/>
      <c r="P29" s="84"/>
      <c r="Q29" s="84"/>
      <c r="R29" s="466" t="str">
        <f>IF(入力用!$E$32&lt;&gt;"",入力用!$E$32,"")</f>
        <v/>
      </c>
      <c r="S29" s="466"/>
      <c r="T29" s="466"/>
      <c r="U29" s="466"/>
      <c r="V29" s="466"/>
      <c r="W29" s="466"/>
      <c r="X29" s="466"/>
      <c r="Y29" s="466"/>
      <c r="Z29" s="466"/>
      <c r="AA29" s="466"/>
      <c r="AB29" s="466"/>
      <c r="AC29" s="466"/>
      <c r="AD29" s="466"/>
      <c r="AE29" s="466"/>
      <c r="AF29" s="466"/>
      <c r="AG29" s="466"/>
      <c r="AH29" s="466"/>
      <c r="AI29" s="466"/>
      <c r="AJ29" s="466"/>
      <c r="AK29" s="466"/>
      <c r="AL29" s="466"/>
      <c r="AM29" s="85"/>
      <c r="AN29" s="24"/>
      <c r="AO29" s="24"/>
      <c r="AP29" s="24"/>
      <c r="AQ29" s="24"/>
      <c r="AR29" s="24"/>
      <c r="AS29" s="24"/>
      <c r="AT29" s="24"/>
      <c r="AU29" s="24"/>
      <c r="AV29" s="24"/>
      <c r="AW29" s="43"/>
      <c r="AX29" s="9"/>
    </row>
    <row r="30" spans="1:50" ht="15" customHeight="1" x14ac:dyDescent="0.15">
      <c r="A30" s="9"/>
      <c r="B30" s="69"/>
      <c r="C30" s="24"/>
      <c r="D30" s="24"/>
      <c r="E30" s="24"/>
      <c r="F30" s="24"/>
      <c r="G30" s="69"/>
      <c r="H30" s="24"/>
      <c r="I30" s="24"/>
      <c r="J30" s="24"/>
      <c r="K30" s="24"/>
      <c r="L30" s="24"/>
      <c r="M30" s="88" t="s">
        <v>8</v>
      </c>
      <c r="N30" s="89"/>
      <c r="O30" s="89"/>
      <c r="P30" s="89"/>
      <c r="Q30" s="89"/>
      <c r="R30" s="462" t="str">
        <f>入力用!$E$33&amp;" "&amp;入力用!$M$33</f>
        <v xml:space="preserve"> </v>
      </c>
      <c r="S30" s="462"/>
      <c r="T30" s="462"/>
      <c r="U30" s="462"/>
      <c r="V30" s="462"/>
      <c r="W30" s="462"/>
      <c r="X30" s="462"/>
      <c r="Y30" s="462"/>
      <c r="Z30" s="462"/>
      <c r="AA30" s="462"/>
      <c r="AB30" s="462"/>
      <c r="AC30" s="462"/>
      <c r="AD30" s="462"/>
      <c r="AE30" s="462"/>
      <c r="AF30" s="90"/>
      <c r="AG30" s="90"/>
      <c r="AH30" s="90"/>
      <c r="AI30" s="90"/>
      <c r="AJ30" s="90"/>
      <c r="AK30" s="90"/>
      <c r="AL30" s="90"/>
      <c r="AM30" s="90"/>
      <c r="AN30" s="24"/>
      <c r="AO30" s="24"/>
      <c r="AP30" s="24"/>
      <c r="AQ30" s="24"/>
      <c r="AR30" s="24"/>
      <c r="AS30" s="24"/>
      <c r="AT30" s="24"/>
      <c r="AU30" s="24"/>
      <c r="AV30" s="24"/>
      <c r="AW30" s="43"/>
      <c r="AX30" s="9"/>
    </row>
    <row r="31" spans="1:50" ht="27" customHeight="1" x14ac:dyDescent="0.15">
      <c r="A31" s="9"/>
      <c r="B31" s="69"/>
      <c r="C31" s="24"/>
      <c r="D31" s="24"/>
      <c r="E31" s="24"/>
      <c r="F31" s="24"/>
      <c r="G31" s="69"/>
      <c r="H31" s="24"/>
      <c r="I31" s="24"/>
      <c r="J31" s="24"/>
      <c r="K31" s="24"/>
      <c r="L31" s="24"/>
      <c r="M31" s="83" t="s">
        <v>7</v>
      </c>
      <c r="N31" s="91"/>
      <c r="O31" s="91"/>
      <c r="P31" s="91"/>
      <c r="Q31" s="91"/>
      <c r="R31" s="454" t="str">
        <f>入力用!$E$34&amp;"　"&amp;入力用!$M$34</f>
        <v>　</v>
      </c>
      <c r="S31" s="454"/>
      <c r="T31" s="454"/>
      <c r="U31" s="454"/>
      <c r="V31" s="454"/>
      <c r="W31" s="454"/>
      <c r="X31" s="454"/>
      <c r="Y31" s="454"/>
      <c r="Z31" s="454"/>
      <c r="AA31" s="454"/>
      <c r="AB31" s="454"/>
      <c r="AC31" s="454"/>
      <c r="AD31" s="454"/>
      <c r="AE31" s="454"/>
      <c r="AF31" s="454"/>
      <c r="AG31" s="454"/>
      <c r="AH31" s="92"/>
      <c r="AI31" s="24"/>
      <c r="AJ31" s="24"/>
      <c r="AK31" s="24"/>
      <c r="AL31" s="24"/>
      <c r="AM31" s="24"/>
      <c r="AN31" s="24"/>
      <c r="AO31" s="24"/>
      <c r="AP31" s="24"/>
      <c r="AQ31" s="24"/>
      <c r="AR31" s="24"/>
      <c r="AS31" s="24"/>
      <c r="AT31" s="24"/>
      <c r="AU31" s="24"/>
      <c r="AV31" s="24"/>
      <c r="AW31" s="43"/>
      <c r="AX31" s="9"/>
    </row>
    <row r="32" spans="1:50" ht="9" customHeight="1" x14ac:dyDescent="0.15">
      <c r="A32" s="9"/>
      <c r="B32" s="69"/>
      <c r="C32" s="24"/>
      <c r="D32" s="24"/>
      <c r="E32" s="24"/>
      <c r="F32" s="24"/>
      <c r="G32" s="69"/>
      <c r="H32" s="24"/>
      <c r="I32" s="24"/>
      <c r="J32" s="24"/>
      <c r="K32" s="24"/>
      <c r="L32" s="24"/>
      <c r="M32" s="24"/>
      <c r="N32" s="93"/>
      <c r="O32" s="93"/>
      <c r="P32" s="93"/>
      <c r="Q32" s="93"/>
      <c r="R32" s="94"/>
      <c r="S32" s="94"/>
      <c r="T32" s="94"/>
      <c r="U32" s="94"/>
      <c r="V32" s="94"/>
      <c r="W32" s="94"/>
      <c r="X32" s="94"/>
      <c r="Y32" s="94"/>
      <c r="Z32" s="94"/>
      <c r="AA32" s="94"/>
      <c r="AB32" s="94"/>
      <c r="AC32" s="94"/>
      <c r="AD32" s="94"/>
      <c r="AE32" s="94"/>
      <c r="AF32" s="94"/>
      <c r="AG32" s="94"/>
      <c r="AH32" s="95"/>
      <c r="AI32" s="24"/>
      <c r="AJ32" s="24"/>
      <c r="AK32" s="24"/>
      <c r="AL32" s="24"/>
      <c r="AM32" s="24"/>
      <c r="AN32" s="24"/>
      <c r="AO32" s="24"/>
      <c r="AP32" s="24"/>
      <c r="AQ32" s="24"/>
      <c r="AR32" s="24"/>
      <c r="AS32" s="24"/>
      <c r="AT32" s="24"/>
      <c r="AU32" s="24"/>
      <c r="AV32" s="24"/>
      <c r="AW32" s="43"/>
      <c r="AX32" s="9"/>
    </row>
    <row r="33" spans="1:53" ht="6" customHeight="1" x14ac:dyDescent="0.15">
      <c r="A33" s="9"/>
      <c r="B33" s="18"/>
      <c r="C33" s="18"/>
      <c r="D33" s="18"/>
      <c r="E33" s="18"/>
      <c r="F33" s="18"/>
      <c r="G33" s="18"/>
      <c r="H33" s="18"/>
      <c r="I33" s="18"/>
      <c r="J33" s="18"/>
      <c r="K33" s="18"/>
      <c r="L33" s="18"/>
      <c r="M33" s="18"/>
      <c r="N33" s="96"/>
      <c r="O33" s="96"/>
      <c r="P33" s="96"/>
      <c r="Q33" s="96"/>
      <c r="R33" s="97"/>
      <c r="S33" s="97"/>
      <c r="T33" s="97"/>
      <c r="U33" s="97"/>
      <c r="V33" s="97"/>
      <c r="W33" s="97"/>
      <c r="X33" s="97"/>
      <c r="Y33" s="97"/>
      <c r="Z33" s="97"/>
      <c r="AA33" s="97"/>
      <c r="AB33" s="97"/>
      <c r="AC33" s="97"/>
      <c r="AD33" s="97"/>
      <c r="AE33" s="97"/>
      <c r="AF33" s="96"/>
      <c r="AG33" s="96"/>
      <c r="AH33" s="98"/>
      <c r="AI33" s="18"/>
      <c r="AJ33" s="18"/>
      <c r="AK33" s="18"/>
      <c r="AL33" s="18"/>
      <c r="AM33" s="18"/>
      <c r="AN33" s="18"/>
      <c r="AO33" s="18"/>
      <c r="AP33" s="18"/>
      <c r="AQ33" s="18"/>
      <c r="AR33" s="18"/>
      <c r="AS33" s="18"/>
      <c r="AT33" s="18"/>
      <c r="AU33" s="18"/>
      <c r="AV33" s="18"/>
      <c r="AW33" s="18"/>
      <c r="AX33" s="9"/>
    </row>
    <row r="34" spans="1:53" ht="12" customHeight="1" x14ac:dyDescent="0.15">
      <c r="A34" s="9"/>
      <c r="B34" s="455" t="s">
        <v>55</v>
      </c>
      <c r="C34" s="456"/>
      <c r="D34" s="456"/>
      <c r="E34" s="456"/>
      <c r="F34" s="457"/>
      <c r="G34" s="99"/>
      <c r="H34" s="100"/>
      <c r="I34" s="101"/>
      <c r="J34" s="46"/>
      <c r="K34" s="46"/>
      <c r="L34" s="102"/>
      <c r="M34" s="442" t="str">
        <f>IF(入力用!$E$40&lt;&gt;"",入力用!$E$40,"")</f>
        <v/>
      </c>
      <c r="N34" s="443"/>
      <c r="O34" s="443"/>
      <c r="P34" s="443"/>
      <c r="Q34" s="443"/>
      <c r="R34" s="443"/>
      <c r="S34" s="443"/>
      <c r="T34" s="443"/>
      <c r="U34" s="443"/>
      <c r="V34" s="453" t="s">
        <v>80</v>
      </c>
      <c r="W34" s="451"/>
      <c r="X34" s="451"/>
      <c r="Y34" s="451"/>
      <c r="Z34" s="451"/>
      <c r="AA34" s="451"/>
      <c r="AB34" s="451"/>
      <c r="AC34" s="451" t="s">
        <v>81</v>
      </c>
      <c r="AD34" s="451"/>
      <c r="AE34" s="451"/>
      <c r="AF34" s="451"/>
      <c r="AG34" s="451"/>
      <c r="AH34" s="451"/>
      <c r="AI34" s="451"/>
      <c r="AJ34" s="451" t="s">
        <v>40</v>
      </c>
      <c r="AK34" s="451"/>
      <c r="AL34" s="451"/>
      <c r="AM34" s="451"/>
      <c r="AN34" s="451"/>
      <c r="AO34" s="451"/>
      <c r="AP34" s="451"/>
      <c r="AQ34" s="451" t="s">
        <v>41</v>
      </c>
      <c r="AR34" s="451"/>
      <c r="AS34" s="451"/>
      <c r="AT34" s="451"/>
      <c r="AU34" s="451"/>
      <c r="AV34" s="451"/>
      <c r="AW34" s="452"/>
      <c r="AX34" s="9"/>
    </row>
    <row r="35" spans="1:53" s="253" customFormat="1" ht="24" customHeight="1" x14ac:dyDescent="0.15">
      <c r="A35" s="27"/>
      <c r="B35" s="458"/>
      <c r="C35" s="459"/>
      <c r="D35" s="459"/>
      <c r="E35" s="459"/>
      <c r="F35" s="460"/>
      <c r="G35" s="103" t="s">
        <v>54</v>
      </c>
      <c r="H35" s="104"/>
      <c r="I35" s="104"/>
      <c r="J35" s="104"/>
      <c r="K35" s="105"/>
      <c r="L35" s="106"/>
      <c r="M35" s="444"/>
      <c r="N35" s="445"/>
      <c r="O35" s="445"/>
      <c r="P35" s="445"/>
      <c r="Q35" s="445"/>
      <c r="R35" s="445"/>
      <c r="S35" s="445"/>
      <c r="T35" s="445"/>
      <c r="U35" s="445"/>
      <c r="V35" s="463" t="s">
        <v>82</v>
      </c>
      <c r="W35" s="464"/>
      <c r="X35" s="464"/>
      <c r="Y35" s="464"/>
      <c r="Z35" s="464"/>
      <c r="AA35" s="464"/>
      <c r="AB35" s="464"/>
      <c r="AC35" s="446" t="s">
        <v>83</v>
      </c>
      <c r="AD35" s="446"/>
      <c r="AE35" s="446"/>
      <c r="AF35" s="446"/>
      <c r="AG35" s="446"/>
      <c r="AH35" s="446"/>
      <c r="AI35" s="446"/>
      <c r="AJ35" s="446" t="s">
        <v>84</v>
      </c>
      <c r="AK35" s="446"/>
      <c r="AL35" s="446"/>
      <c r="AM35" s="446"/>
      <c r="AN35" s="446"/>
      <c r="AO35" s="446"/>
      <c r="AP35" s="446"/>
      <c r="AQ35" s="446" t="s">
        <v>85</v>
      </c>
      <c r="AR35" s="446"/>
      <c r="AS35" s="446"/>
      <c r="AT35" s="446"/>
      <c r="AU35" s="446"/>
      <c r="AV35" s="446"/>
      <c r="AW35" s="447"/>
      <c r="AX35" s="27"/>
    </row>
    <row r="36" spans="1:53" s="253" customFormat="1" ht="21" hidden="1" customHeight="1" x14ac:dyDescent="0.15">
      <c r="A36" s="27"/>
      <c r="B36" s="107"/>
      <c r="C36" s="108"/>
      <c r="D36" s="108"/>
      <c r="E36" s="108"/>
      <c r="F36" s="109"/>
      <c r="G36" s="69" t="s">
        <v>86</v>
      </c>
      <c r="H36" s="110"/>
      <c r="I36" s="24"/>
      <c r="J36" s="24"/>
      <c r="K36" s="24"/>
      <c r="L36" s="24"/>
      <c r="M36" s="24"/>
      <c r="N36" s="24"/>
      <c r="O36" s="24"/>
      <c r="P36" s="24"/>
      <c r="Q36" s="24"/>
      <c r="R36" s="29"/>
      <c r="S36" s="111"/>
      <c r="T36" s="112"/>
      <c r="U36" s="113"/>
      <c r="V36" s="114"/>
      <c r="W36" s="115" t="s">
        <v>14</v>
      </c>
      <c r="X36" s="116"/>
      <c r="Y36" s="117"/>
      <c r="Z36" s="117"/>
      <c r="AA36" s="117"/>
      <c r="AB36" s="117"/>
      <c r="AC36" s="117"/>
      <c r="AD36" s="112"/>
      <c r="AE36" s="112"/>
      <c r="AF36" s="112"/>
      <c r="AG36" s="118"/>
      <c r="AH36" s="375" t="s">
        <v>87</v>
      </c>
      <c r="AI36" s="376"/>
      <c r="AJ36" s="376"/>
      <c r="AK36" s="377"/>
      <c r="AL36" s="387" t="e">
        <f>IF(入力用!#REF!&lt;&gt;"",入力用!#REF!,"")</f>
        <v>#REF!</v>
      </c>
      <c r="AM36" s="388"/>
      <c r="AN36" s="388"/>
      <c r="AO36" s="388"/>
      <c r="AP36" s="388"/>
      <c r="AQ36" s="388"/>
      <c r="AR36" s="388"/>
      <c r="AS36" s="388"/>
      <c r="AT36" s="388"/>
      <c r="AU36" s="388"/>
      <c r="AV36" s="388"/>
      <c r="AW36" s="389"/>
      <c r="AX36" s="27"/>
    </row>
    <row r="37" spans="1:53" s="253" customFormat="1" ht="21" hidden="1" customHeight="1" x14ac:dyDescent="0.15">
      <c r="A37" s="27"/>
      <c r="B37" s="107"/>
      <c r="C37" s="108"/>
      <c r="D37" s="108"/>
      <c r="E37" s="108"/>
      <c r="F37" s="109"/>
      <c r="G37" s="119"/>
      <c r="H37" s="120"/>
      <c r="I37" s="121" t="s">
        <v>48</v>
      </c>
      <c r="J37" s="120"/>
      <c r="K37" s="120"/>
      <c r="L37" s="120"/>
      <c r="M37" s="120"/>
      <c r="N37" s="120"/>
      <c r="O37" s="120"/>
      <c r="P37" s="120"/>
      <c r="Q37" s="120"/>
      <c r="R37" s="120"/>
      <c r="S37" s="120"/>
      <c r="T37" s="120"/>
      <c r="U37" s="122"/>
      <c r="V37" s="415" t="e">
        <f>IF(入力用!#REF!&lt;&gt;"",入力用!#REF!,"")</f>
        <v>#REF!</v>
      </c>
      <c r="W37" s="416"/>
      <c r="X37" s="416"/>
      <c r="Y37" s="416"/>
      <c r="Z37" s="416"/>
      <c r="AA37" s="416"/>
      <c r="AB37" s="416"/>
      <c r="AC37" s="416"/>
      <c r="AD37" s="416"/>
      <c r="AE37" s="416"/>
      <c r="AF37" s="416"/>
      <c r="AG37" s="417"/>
      <c r="AH37" s="400" t="s">
        <v>88</v>
      </c>
      <c r="AI37" s="401"/>
      <c r="AJ37" s="401"/>
      <c r="AK37" s="402"/>
      <c r="AL37" s="381" t="e">
        <f>IF(入力用!#REF!&lt;&gt;"",入力用!#REF!,"")</f>
        <v>#REF!</v>
      </c>
      <c r="AM37" s="382"/>
      <c r="AN37" s="382"/>
      <c r="AO37" s="382"/>
      <c r="AP37" s="382"/>
      <c r="AQ37" s="382"/>
      <c r="AR37" s="382"/>
      <c r="AS37" s="382"/>
      <c r="AT37" s="382"/>
      <c r="AU37" s="382"/>
      <c r="AV37" s="382"/>
      <c r="AW37" s="383"/>
      <c r="AX37" s="27"/>
      <c r="BA37" s="255"/>
    </row>
    <row r="38" spans="1:53" s="253" customFormat="1" ht="21" hidden="1" customHeight="1" x14ac:dyDescent="0.15">
      <c r="A38" s="27"/>
      <c r="B38" s="123"/>
      <c r="C38" s="124"/>
      <c r="D38" s="124"/>
      <c r="E38" s="124"/>
      <c r="F38" s="125"/>
      <c r="G38" s="126"/>
      <c r="H38" s="127"/>
      <c r="I38" s="127"/>
      <c r="J38" s="127"/>
      <c r="K38" s="127"/>
      <c r="L38" s="127"/>
      <c r="M38" s="127"/>
      <c r="N38" s="127"/>
      <c r="O38" s="127"/>
      <c r="P38" s="127"/>
      <c r="Q38" s="127"/>
      <c r="R38" s="127"/>
      <c r="S38" s="127"/>
      <c r="T38" s="127"/>
      <c r="U38" s="128"/>
      <c r="V38" s="418"/>
      <c r="W38" s="419"/>
      <c r="X38" s="419"/>
      <c r="Y38" s="419"/>
      <c r="Z38" s="419"/>
      <c r="AA38" s="419"/>
      <c r="AB38" s="419"/>
      <c r="AC38" s="420"/>
      <c r="AD38" s="419"/>
      <c r="AE38" s="419"/>
      <c r="AF38" s="419"/>
      <c r="AG38" s="421"/>
      <c r="AH38" s="378" t="s">
        <v>89</v>
      </c>
      <c r="AI38" s="379"/>
      <c r="AJ38" s="379"/>
      <c r="AK38" s="380"/>
      <c r="AL38" s="384" t="e">
        <f>IF(入力用!#REF!&lt;&gt;"",入力用!#REF!,"")</f>
        <v>#REF!</v>
      </c>
      <c r="AM38" s="385"/>
      <c r="AN38" s="385"/>
      <c r="AO38" s="385"/>
      <c r="AP38" s="385"/>
      <c r="AQ38" s="385"/>
      <c r="AR38" s="385"/>
      <c r="AS38" s="385"/>
      <c r="AT38" s="385"/>
      <c r="AU38" s="385"/>
      <c r="AV38" s="385"/>
      <c r="AW38" s="386"/>
      <c r="AX38" s="27"/>
      <c r="BA38" s="256"/>
    </row>
    <row r="39" spans="1:53" ht="24" customHeight="1" x14ac:dyDescent="0.15">
      <c r="A39" s="9"/>
      <c r="B39" s="403" t="s">
        <v>15</v>
      </c>
      <c r="C39" s="404"/>
      <c r="D39" s="404"/>
      <c r="E39" s="404"/>
      <c r="F39" s="405"/>
      <c r="G39" s="129" t="s">
        <v>47</v>
      </c>
      <c r="H39" s="25"/>
      <c r="I39" s="130"/>
      <c r="J39" s="131"/>
      <c r="K39" s="132"/>
      <c r="L39" s="132"/>
      <c r="M39" s="133"/>
      <c r="N39" s="131"/>
      <c r="O39" s="131"/>
      <c r="P39" s="131"/>
      <c r="Q39" s="131"/>
      <c r="R39" s="131"/>
      <c r="S39" s="131"/>
      <c r="T39" s="131"/>
      <c r="U39" s="46"/>
      <c r="V39" s="131"/>
      <c r="W39" s="80"/>
      <c r="X39" s="80"/>
      <c r="Y39" s="25"/>
      <c r="Z39" s="134"/>
      <c r="AA39" s="24"/>
      <c r="AB39" s="132"/>
      <c r="AC39" s="364" t="str">
        <f>IF(入力用!$E$41&lt;&gt;"",入力用!$E$41,"")</f>
        <v/>
      </c>
      <c r="AD39" s="364"/>
      <c r="AE39" s="364"/>
      <c r="AF39" s="364"/>
      <c r="AG39" s="365"/>
      <c r="AH39" s="131" t="s">
        <v>90</v>
      </c>
      <c r="AI39" s="135"/>
      <c r="AJ39" s="135"/>
      <c r="AK39" s="135"/>
      <c r="AL39" s="135"/>
      <c r="AM39" s="25"/>
      <c r="AN39" s="25"/>
      <c r="AO39" s="25"/>
      <c r="AP39" s="136"/>
      <c r="AQ39" s="437" t="str">
        <f>IF(入力用!$E$43&lt;&gt;"",入力用!$E$43&amp;"年","")</f>
        <v/>
      </c>
      <c r="AR39" s="364"/>
      <c r="AS39" s="364"/>
      <c r="AT39" s="364"/>
      <c r="AU39" s="364"/>
      <c r="AV39" s="364"/>
      <c r="AW39" s="365"/>
      <c r="AX39" s="9"/>
    </row>
    <row r="40" spans="1:53" ht="24" customHeight="1" x14ac:dyDescent="0.15">
      <c r="A40" s="9"/>
      <c r="B40" s="406"/>
      <c r="C40" s="407"/>
      <c r="D40" s="407"/>
      <c r="E40" s="407"/>
      <c r="F40" s="408"/>
      <c r="G40" s="65" t="s">
        <v>91</v>
      </c>
      <c r="H40" s="66"/>
      <c r="I40" s="18"/>
      <c r="J40" s="18"/>
      <c r="K40" s="18"/>
      <c r="L40" s="18"/>
      <c r="M40" s="138"/>
      <c r="N40" s="18"/>
      <c r="O40" s="139"/>
      <c r="P40" s="140"/>
      <c r="Q40" s="433">
        <f>IF(入力用!$E$42&lt;&gt;"",入力用!$E$42,"")</f>
        <v>1000</v>
      </c>
      <c r="R40" s="319"/>
      <c r="S40" s="319"/>
      <c r="T40" s="319"/>
      <c r="U40" s="319"/>
      <c r="V40" s="141" t="s">
        <v>49</v>
      </c>
      <c r="W40" s="142"/>
      <c r="X40" s="142"/>
      <c r="Y40" s="142"/>
      <c r="Z40" s="143"/>
      <c r="AA40" s="18"/>
      <c r="AB40" s="144"/>
      <c r="AC40" s="145"/>
      <c r="AD40" s="146"/>
      <c r="AE40" s="146"/>
      <c r="AF40" s="146"/>
      <c r="AG40" s="147"/>
      <c r="AH40" s="65" t="s">
        <v>92</v>
      </c>
      <c r="AI40" s="145"/>
      <c r="AJ40" s="145"/>
      <c r="AK40" s="145"/>
      <c r="AL40" s="148"/>
      <c r="AM40" s="149"/>
      <c r="AN40" s="150"/>
      <c r="AO40" s="150"/>
      <c r="AP40" s="151"/>
      <c r="AQ40" s="435" t="str">
        <f>IF(入力用!$E$44&lt;&gt;"",入力用!$E$44,"")</f>
        <v/>
      </c>
      <c r="AR40" s="435"/>
      <c r="AS40" s="436"/>
      <c r="AT40" s="434" t="str">
        <f>IF(入力用!$I$44&lt;&gt;"",入力用!$I$44&amp;"名","")</f>
        <v/>
      </c>
      <c r="AU40" s="434"/>
      <c r="AV40" s="434"/>
      <c r="AW40" s="137"/>
      <c r="AX40" s="9"/>
    </row>
    <row r="41" spans="1:53" ht="23.25" customHeight="1" x14ac:dyDescent="0.15">
      <c r="A41" s="9"/>
      <c r="B41" s="397" t="s">
        <v>143</v>
      </c>
      <c r="C41" s="398"/>
      <c r="D41" s="398"/>
      <c r="E41" s="398"/>
      <c r="F41" s="399"/>
      <c r="G41" s="366" t="str">
        <f>IF(入力用!$B$47="","",入力用!$B$47)</f>
        <v/>
      </c>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8"/>
      <c r="AX41" s="9"/>
    </row>
    <row r="42" spans="1:53" s="253" customFormat="1" ht="23.25" customHeight="1" x14ac:dyDescent="0.15">
      <c r="A42" s="27"/>
      <c r="B42" s="391"/>
      <c r="C42" s="392"/>
      <c r="D42" s="392"/>
      <c r="E42" s="392"/>
      <c r="F42" s="393"/>
      <c r="G42" s="369"/>
      <c r="H42" s="370"/>
      <c r="I42" s="370"/>
      <c r="J42" s="370"/>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c r="AN42" s="370"/>
      <c r="AO42" s="370"/>
      <c r="AP42" s="370"/>
      <c r="AQ42" s="370"/>
      <c r="AR42" s="370"/>
      <c r="AS42" s="370"/>
      <c r="AT42" s="370"/>
      <c r="AU42" s="370"/>
      <c r="AV42" s="370"/>
      <c r="AW42" s="371"/>
      <c r="AX42" s="27"/>
    </row>
    <row r="43" spans="1:53" s="253" customFormat="1" ht="23.25" customHeight="1" x14ac:dyDescent="0.15">
      <c r="A43" s="27"/>
      <c r="B43" s="391"/>
      <c r="C43" s="392"/>
      <c r="D43" s="392"/>
      <c r="E43" s="392"/>
      <c r="F43" s="393"/>
      <c r="G43" s="369"/>
      <c r="H43" s="370"/>
      <c r="I43" s="370"/>
      <c r="J43" s="370"/>
      <c r="K43" s="370"/>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370"/>
      <c r="AI43" s="370"/>
      <c r="AJ43" s="370"/>
      <c r="AK43" s="370"/>
      <c r="AL43" s="370"/>
      <c r="AM43" s="370"/>
      <c r="AN43" s="370"/>
      <c r="AO43" s="370"/>
      <c r="AP43" s="370"/>
      <c r="AQ43" s="370"/>
      <c r="AR43" s="370"/>
      <c r="AS43" s="370"/>
      <c r="AT43" s="370"/>
      <c r="AU43" s="370"/>
      <c r="AV43" s="370"/>
      <c r="AW43" s="371"/>
      <c r="AX43" s="27"/>
    </row>
    <row r="44" spans="1:53" s="253" customFormat="1" ht="23.25" customHeight="1" x14ac:dyDescent="0.15">
      <c r="A44" s="27"/>
      <c r="B44" s="391"/>
      <c r="C44" s="392"/>
      <c r="D44" s="392"/>
      <c r="E44" s="392"/>
      <c r="F44" s="393"/>
      <c r="G44" s="369"/>
      <c r="H44" s="370"/>
      <c r="I44" s="370"/>
      <c r="J44" s="370"/>
      <c r="K44" s="370"/>
      <c r="L44" s="370"/>
      <c r="M44" s="370"/>
      <c r="N44" s="370"/>
      <c r="O44" s="370"/>
      <c r="P44" s="370"/>
      <c r="Q44" s="370"/>
      <c r="R44" s="370"/>
      <c r="S44" s="370"/>
      <c r="T44" s="370"/>
      <c r="U44" s="370"/>
      <c r="V44" s="370"/>
      <c r="W44" s="370"/>
      <c r="X44" s="370"/>
      <c r="Y44" s="370"/>
      <c r="Z44" s="370"/>
      <c r="AA44" s="370"/>
      <c r="AB44" s="370"/>
      <c r="AC44" s="370"/>
      <c r="AD44" s="370"/>
      <c r="AE44" s="370"/>
      <c r="AF44" s="370"/>
      <c r="AG44" s="370"/>
      <c r="AH44" s="370"/>
      <c r="AI44" s="370"/>
      <c r="AJ44" s="370"/>
      <c r="AK44" s="370"/>
      <c r="AL44" s="370"/>
      <c r="AM44" s="370"/>
      <c r="AN44" s="370"/>
      <c r="AO44" s="370"/>
      <c r="AP44" s="370"/>
      <c r="AQ44" s="370"/>
      <c r="AR44" s="370"/>
      <c r="AS44" s="370"/>
      <c r="AT44" s="370"/>
      <c r="AU44" s="370"/>
      <c r="AV44" s="370"/>
      <c r="AW44" s="371"/>
      <c r="AX44" s="27"/>
    </row>
    <row r="45" spans="1:53" s="253" customFormat="1" ht="23.25" customHeight="1" x14ac:dyDescent="0.15">
      <c r="A45" s="27"/>
      <c r="B45" s="394"/>
      <c r="C45" s="395"/>
      <c r="D45" s="395"/>
      <c r="E45" s="395"/>
      <c r="F45" s="396"/>
      <c r="G45" s="372"/>
      <c r="H45" s="373"/>
      <c r="I45" s="373"/>
      <c r="J45" s="373"/>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3"/>
      <c r="AL45" s="373"/>
      <c r="AM45" s="373"/>
      <c r="AN45" s="373"/>
      <c r="AO45" s="373"/>
      <c r="AP45" s="373"/>
      <c r="AQ45" s="373"/>
      <c r="AR45" s="373"/>
      <c r="AS45" s="373"/>
      <c r="AT45" s="373"/>
      <c r="AU45" s="373"/>
      <c r="AV45" s="373"/>
      <c r="AW45" s="374"/>
      <c r="AX45" s="27"/>
    </row>
    <row r="46" spans="1:53" ht="10.5" customHeight="1" x14ac:dyDescent="0.15">
      <c r="A46" s="9"/>
      <c r="B46" s="152"/>
      <c r="C46" s="153"/>
      <c r="D46" s="117"/>
      <c r="E46" s="117"/>
      <c r="F46" s="117"/>
      <c r="G46" s="117"/>
      <c r="H46" s="117"/>
      <c r="I46" s="117"/>
      <c r="J46" s="117"/>
      <c r="K46" s="154"/>
      <c r="N46" s="117"/>
      <c r="O46" s="117"/>
      <c r="P46" s="117"/>
      <c r="Q46" s="117"/>
      <c r="R46" s="24"/>
      <c r="S46" s="24"/>
      <c r="AH46" s="155"/>
      <c r="AL46" s="155"/>
      <c r="AX46" s="9"/>
    </row>
    <row r="47" spans="1:53" ht="12.75" customHeight="1" x14ac:dyDescent="0.15">
      <c r="A47" s="9"/>
      <c r="C47" s="111" t="s">
        <v>58</v>
      </c>
      <c r="D47" s="24" t="s">
        <v>249</v>
      </c>
      <c r="H47" s="117"/>
      <c r="I47" s="117"/>
      <c r="J47" s="117"/>
      <c r="AH47" s="362"/>
      <c r="AI47" s="362"/>
      <c r="AJ47" s="362"/>
      <c r="AK47" s="363"/>
      <c r="AL47" s="430" t="s">
        <v>217</v>
      </c>
      <c r="AM47" s="431"/>
      <c r="AN47" s="431"/>
      <c r="AO47" s="432"/>
      <c r="AP47" s="402" t="s">
        <v>56</v>
      </c>
      <c r="AQ47" s="362"/>
      <c r="AR47" s="362"/>
      <c r="AS47" s="362"/>
      <c r="AT47" s="409" t="s">
        <v>11</v>
      </c>
      <c r="AU47" s="409"/>
      <c r="AV47" s="409"/>
      <c r="AW47" s="410"/>
      <c r="AX47" s="9"/>
    </row>
    <row r="48" spans="1:53" ht="12.75" customHeight="1" x14ac:dyDescent="0.15">
      <c r="A48" s="9"/>
      <c r="C48" s="24"/>
      <c r="D48" s="24" t="s">
        <v>60</v>
      </c>
      <c r="H48" s="117"/>
      <c r="I48" s="117"/>
      <c r="J48" s="117"/>
      <c r="AH48" s="428"/>
      <c r="AI48" s="428"/>
      <c r="AJ48" s="428"/>
      <c r="AK48" s="429"/>
      <c r="AL48" s="424"/>
      <c r="AM48" s="425"/>
      <c r="AN48" s="425"/>
      <c r="AO48" s="426"/>
      <c r="AP48" s="422"/>
      <c r="AQ48" s="423"/>
      <c r="AR48" s="423"/>
      <c r="AS48" s="423"/>
      <c r="AT48" s="411"/>
      <c r="AU48" s="411"/>
      <c r="AV48" s="411"/>
      <c r="AW48" s="412"/>
      <c r="AX48" s="9"/>
    </row>
    <row r="49" spans="1:51" ht="12.75" customHeight="1" x14ac:dyDescent="0.15">
      <c r="A49" s="9"/>
      <c r="B49" s="117"/>
      <c r="C49" s="117"/>
      <c r="D49" s="24" t="s">
        <v>59</v>
      </c>
      <c r="H49" s="117"/>
      <c r="I49" s="117"/>
      <c r="J49" s="117"/>
      <c r="AH49" s="428"/>
      <c r="AI49" s="428"/>
      <c r="AJ49" s="428"/>
      <c r="AK49" s="429"/>
      <c r="AL49" s="427"/>
      <c r="AM49" s="425"/>
      <c r="AN49" s="425"/>
      <c r="AO49" s="426"/>
      <c r="AP49" s="422"/>
      <c r="AQ49" s="423"/>
      <c r="AR49" s="423"/>
      <c r="AS49" s="423"/>
      <c r="AT49" s="411"/>
      <c r="AU49" s="411"/>
      <c r="AV49" s="411"/>
      <c r="AW49" s="412"/>
      <c r="AX49" s="9"/>
      <c r="AY49" s="257"/>
    </row>
    <row r="50" spans="1:51" ht="12.75" customHeight="1" x14ac:dyDescent="0.15">
      <c r="A50" s="9"/>
      <c r="B50" s="152"/>
      <c r="C50" s="117"/>
      <c r="D50" s="117"/>
      <c r="E50" s="117"/>
      <c r="F50" s="117"/>
      <c r="G50" s="117"/>
      <c r="H50" s="117"/>
      <c r="I50" s="117"/>
      <c r="J50" s="117"/>
      <c r="AH50" s="428"/>
      <c r="AI50" s="428"/>
      <c r="AJ50" s="428"/>
      <c r="AK50" s="429"/>
      <c r="AL50" s="427"/>
      <c r="AM50" s="425"/>
      <c r="AN50" s="425"/>
      <c r="AO50" s="426"/>
      <c r="AP50" s="422"/>
      <c r="AQ50" s="423"/>
      <c r="AR50" s="423"/>
      <c r="AS50" s="423"/>
      <c r="AT50" s="413"/>
      <c r="AU50" s="413"/>
      <c r="AV50" s="413"/>
      <c r="AW50" s="414"/>
      <c r="AX50" s="9"/>
    </row>
    <row r="51" spans="1:51" ht="13.5" customHeight="1" x14ac:dyDescent="0.15">
      <c r="A51" s="9"/>
      <c r="B51" s="390"/>
      <c r="C51" s="390"/>
      <c r="D51" s="390"/>
      <c r="E51" s="390"/>
      <c r="F51" s="390"/>
      <c r="G51" s="390"/>
      <c r="H51" s="390"/>
      <c r="I51" s="390"/>
      <c r="J51" s="390"/>
      <c r="K51" s="390"/>
      <c r="L51" s="390"/>
      <c r="M51" s="390"/>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0"/>
      <c r="AK51" s="390"/>
      <c r="AL51" s="390"/>
      <c r="AM51" s="390"/>
      <c r="AN51" s="390"/>
      <c r="AO51" s="390"/>
      <c r="AP51" s="390"/>
      <c r="AQ51" s="390"/>
      <c r="AR51" s="390"/>
      <c r="AS51" s="390"/>
      <c r="AT51" s="390"/>
      <c r="AU51" s="390"/>
      <c r="AV51" s="390"/>
      <c r="AX51" s="9"/>
    </row>
    <row r="52" spans="1:51" ht="11.25" customHeight="1" x14ac:dyDescent="0.15">
      <c r="A52" s="9"/>
      <c r="B52" s="157"/>
      <c r="C52" s="157"/>
      <c r="D52" s="157"/>
      <c r="E52" s="157"/>
      <c r="F52" s="157"/>
      <c r="G52" s="157"/>
      <c r="H52" s="157"/>
      <c r="I52" s="157"/>
      <c r="J52" s="157"/>
      <c r="K52" s="157"/>
      <c r="L52" s="158"/>
      <c r="M52" s="157"/>
      <c r="N52" s="157"/>
      <c r="O52" s="157"/>
      <c r="P52" s="157"/>
      <c r="Q52" s="157"/>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row>
    <row r="53" spans="1:51" ht="18" customHeight="1" x14ac:dyDescent="0.15">
      <c r="B53" s="159"/>
      <c r="C53" s="159"/>
      <c r="D53" s="159"/>
      <c r="E53" s="159"/>
      <c r="F53" s="159"/>
      <c r="G53" s="159"/>
      <c r="H53" s="159"/>
      <c r="I53" s="159"/>
      <c r="J53" s="159"/>
      <c r="K53" s="159"/>
      <c r="L53" s="159"/>
      <c r="M53" s="159"/>
      <c r="N53" s="159"/>
      <c r="O53" s="159"/>
      <c r="P53" s="159"/>
      <c r="Q53" s="159"/>
    </row>
    <row r="54" spans="1:51" ht="18" customHeight="1" x14ac:dyDescent="0.15">
      <c r="B54" s="159"/>
      <c r="C54" s="159"/>
      <c r="D54" s="159"/>
      <c r="E54" s="159"/>
      <c r="F54" s="159"/>
      <c r="G54" s="159"/>
      <c r="H54" s="159"/>
      <c r="I54" s="159"/>
      <c r="J54" s="159"/>
      <c r="K54" s="159"/>
      <c r="L54" s="159"/>
      <c r="M54" s="159"/>
      <c r="N54" s="159"/>
      <c r="O54" s="159"/>
      <c r="P54" s="159"/>
      <c r="Q54" s="159"/>
    </row>
    <row r="55" spans="1:51" ht="18" customHeight="1" x14ac:dyDescent="0.15">
      <c r="B55" s="159"/>
      <c r="C55" s="159"/>
      <c r="D55" s="159"/>
      <c r="E55" s="159"/>
      <c r="F55" s="159"/>
      <c r="G55" s="159"/>
      <c r="H55" s="159"/>
      <c r="I55" s="159"/>
      <c r="J55" s="159"/>
      <c r="K55" s="159"/>
      <c r="L55" s="159"/>
      <c r="M55" s="159"/>
      <c r="N55" s="159"/>
      <c r="O55" s="159"/>
      <c r="P55" s="159"/>
      <c r="Q55" s="159"/>
    </row>
    <row r="56" spans="1:51" ht="18" customHeight="1" x14ac:dyDescent="0.15">
      <c r="B56" s="159"/>
      <c r="C56" s="159"/>
      <c r="D56" s="159"/>
      <c r="E56" s="159"/>
      <c r="F56" s="159"/>
      <c r="G56" s="159"/>
      <c r="H56" s="159"/>
      <c r="I56" s="159"/>
      <c r="J56" s="159"/>
      <c r="K56" s="159"/>
      <c r="L56" s="159"/>
      <c r="M56" s="159"/>
      <c r="N56" s="159"/>
      <c r="O56" s="159"/>
      <c r="P56" s="159"/>
      <c r="Q56" s="159"/>
    </row>
    <row r="57" spans="1:51" ht="18" customHeight="1" x14ac:dyDescent="0.15">
      <c r="B57" s="159"/>
      <c r="C57" s="159"/>
      <c r="D57" s="159"/>
      <c r="E57" s="159"/>
      <c r="F57" s="159"/>
      <c r="G57" s="159"/>
      <c r="H57" s="159"/>
      <c r="I57" s="159"/>
      <c r="J57" s="159"/>
      <c r="K57" s="159"/>
      <c r="L57" s="159"/>
      <c r="M57" s="159"/>
      <c r="N57" s="159"/>
      <c r="O57" s="159"/>
      <c r="P57" s="159"/>
      <c r="Q57" s="159"/>
    </row>
    <row r="58" spans="1:51" ht="18" customHeight="1" x14ac:dyDescent="0.15">
      <c r="B58" s="159"/>
      <c r="C58" s="159"/>
      <c r="D58" s="159"/>
      <c r="E58" s="159"/>
      <c r="F58" s="159"/>
      <c r="G58" s="159"/>
      <c r="H58" s="159"/>
      <c r="I58" s="159"/>
      <c r="J58" s="159"/>
      <c r="K58" s="159"/>
      <c r="L58" s="159"/>
      <c r="M58" s="159"/>
      <c r="N58" s="159"/>
      <c r="O58" s="159"/>
      <c r="P58" s="159"/>
      <c r="Q58" s="159"/>
    </row>
    <row r="59" spans="1:51" ht="18" customHeight="1" x14ac:dyDescent="0.15">
      <c r="B59" s="159"/>
      <c r="C59" s="159"/>
      <c r="D59" s="159"/>
      <c r="E59" s="159"/>
      <c r="F59" s="159"/>
      <c r="G59" s="159"/>
      <c r="H59" s="159"/>
      <c r="I59" s="159"/>
      <c r="J59" s="159"/>
      <c r="K59" s="159"/>
      <c r="L59" s="159"/>
      <c r="M59" s="159"/>
      <c r="N59" s="159"/>
      <c r="O59" s="159"/>
      <c r="P59" s="159"/>
      <c r="Q59" s="159"/>
    </row>
    <row r="60" spans="1:51" ht="18" customHeight="1" x14ac:dyDescent="0.15">
      <c r="B60" s="159"/>
      <c r="C60" s="159"/>
      <c r="D60" s="159"/>
      <c r="E60" s="159"/>
      <c r="F60" s="159"/>
      <c r="G60" s="159"/>
      <c r="H60" s="159"/>
      <c r="I60" s="159"/>
      <c r="J60" s="159"/>
      <c r="K60" s="159"/>
      <c r="L60" s="159"/>
      <c r="M60" s="159"/>
      <c r="N60" s="159"/>
      <c r="O60" s="159"/>
      <c r="P60" s="159"/>
      <c r="Q60" s="159"/>
    </row>
    <row r="61" spans="1:51" ht="18" customHeight="1" x14ac:dyDescent="0.15">
      <c r="B61" s="159"/>
      <c r="C61" s="159"/>
      <c r="D61" s="159"/>
      <c r="E61" s="159"/>
      <c r="F61" s="159"/>
      <c r="G61" s="159"/>
      <c r="H61" s="159"/>
      <c r="I61" s="159"/>
      <c r="J61" s="159"/>
      <c r="K61" s="159"/>
      <c r="L61" s="159"/>
      <c r="M61" s="159"/>
      <c r="N61" s="159"/>
      <c r="O61" s="159"/>
      <c r="P61" s="159"/>
      <c r="Q61" s="159"/>
    </row>
  </sheetData>
  <sheetProtection selectLockedCells="1"/>
  <mergeCells count="79">
    <mergeCell ref="L18:V18"/>
    <mergeCell ref="B2:F2"/>
    <mergeCell ref="AB16:AL16"/>
    <mergeCell ref="AG13:AH13"/>
    <mergeCell ref="AB15:AL15"/>
    <mergeCell ref="B11:F11"/>
    <mergeCell ref="L12:V12"/>
    <mergeCell ref="W16:AA16"/>
    <mergeCell ref="W15:AA15"/>
    <mergeCell ref="B13:F14"/>
    <mergeCell ref="G15:K15"/>
    <mergeCell ref="L16:V16"/>
    <mergeCell ref="L13:X13"/>
    <mergeCell ref="L15:V15"/>
    <mergeCell ref="AR4:AW5"/>
    <mergeCell ref="AM4:AQ5"/>
    <mergeCell ref="AK13:AL13"/>
    <mergeCell ref="AQ15:AW18"/>
    <mergeCell ref="AO10:AV10"/>
    <mergeCell ref="H11:AV11"/>
    <mergeCell ref="AB18:AL18"/>
    <mergeCell ref="AM15:AP18"/>
    <mergeCell ref="G16:K16"/>
    <mergeCell ref="AT13:AV13"/>
    <mergeCell ref="G17:K17"/>
    <mergeCell ref="W18:AA18"/>
    <mergeCell ref="AB17:AL17"/>
    <mergeCell ref="L17:V17"/>
    <mergeCell ref="G18:K18"/>
    <mergeCell ref="W17:AA17"/>
    <mergeCell ref="P21:X21"/>
    <mergeCell ref="R27:AL27"/>
    <mergeCell ref="R29:AL29"/>
    <mergeCell ref="G19:K20"/>
    <mergeCell ref="AD21:AL21"/>
    <mergeCell ref="M20:AP20"/>
    <mergeCell ref="U28:AC28"/>
    <mergeCell ref="O19:T19"/>
    <mergeCell ref="U22:AL22"/>
    <mergeCell ref="B25:F25"/>
    <mergeCell ref="R25:AL25"/>
    <mergeCell ref="M34:U35"/>
    <mergeCell ref="AQ35:AW35"/>
    <mergeCell ref="B26:F29"/>
    <mergeCell ref="AQ34:AW34"/>
    <mergeCell ref="AJ34:AP34"/>
    <mergeCell ref="V34:AB34"/>
    <mergeCell ref="R31:AG31"/>
    <mergeCell ref="AC34:AI34"/>
    <mergeCell ref="B34:F35"/>
    <mergeCell ref="T26:Y26"/>
    <mergeCell ref="AC35:AI35"/>
    <mergeCell ref="R30:AE30"/>
    <mergeCell ref="V35:AB35"/>
    <mergeCell ref="AJ35:AP35"/>
    <mergeCell ref="B51:AV51"/>
    <mergeCell ref="B42:F45"/>
    <mergeCell ref="B41:F41"/>
    <mergeCell ref="AH37:AK37"/>
    <mergeCell ref="B39:F40"/>
    <mergeCell ref="AT47:AW50"/>
    <mergeCell ref="V37:AG38"/>
    <mergeCell ref="AP48:AS50"/>
    <mergeCell ref="AP47:AS47"/>
    <mergeCell ref="AL48:AO50"/>
    <mergeCell ref="AH48:AK50"/>
    <mergeCell ref="AL47:AO47"/>
    <mergeCell ref="Q40:U40"/>
    <mergeCell ref="AT40:AV40"/>
    <mergeCell ref="AQ40:AS40"/>
    <mergeCell ref="AQ39:AW39"/>
    <mergeCell ref="AH47:AK47"/>
    <mergeCell ref="AC39:AG39"/>
    <mergeCell ref="G41:AW45"/>
    <mergeCell ref="AH36:AK36"/>
    <mergeCell ref="AH38:AK38"/>
    <mergeCell ref="AL37:AW37"/>
    <mergeCell ref="AL38:AW38"/>
    <mergeCell ref="AL36:AW36"/>
  </mergeCells>
  <phoneticPr fontId="1"/>
  <printOptions horizontalCentered="1" verticalCentered="1"/>
  <pageMargins left="0.70866141732283472" right="0.47244094488188981" top="0.51181102362204722" bottom="0.39370078740157483" header="0.39370078740157483" footer="0.31496062992125984"/>
  <pageSetup paperSize="9" scale="88" orientation="portrait" horizontalDpi="4294967292" r:id="rId1"/>
  <headerFooter alignWithMargins="0">
    <oddFooter xml:space="preserve">&amp;C&amp;P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0041C-D19A-4482-92AF-9DD0A922AF68}">
  <sheetPr>
    <tabColor indexed="14"/>
    <pageSetUpPr autoPageBreaks="0"/>
  </sheetPr>
  <dimension ref="B1:AK57"/>
  <sheetViews>
    <sheetView showGridLines="0" view="pageBreakPreview" zoomScale="145" zoomScaleNormal="100" zoomScaleSheetLayoutView="145" workbookViewId="0">
      <selection activeCell="L14" sqref="L14"/>
    </sheetView>
  </sheetViews>
  <sheetFormatPr defaultColWidth="9" defaultRowHeight="15.95" customHeight="1" x14ac:dyDescent="0.15"/>
  <cols>
    <col min="1" max="1" width="5.875" style="531" customWidth="1"/>
    <col min="2" max="2" width="0.875" style="531" customWidth="1"/>
    <col min="3" max="3" width="4" style="590" customWidth="1"/>
    <col min="4" max="4" width="2.625" style="591" customWidth="1"/>
    <col min="5" max="33" width="2.625" style="531" customWidth="1"/>
    <col min="34" max="34" width="3.5" style="531" customWidth="1"/>
    <col min="35" max="35" width="7.125" style="531" customWidth="1"/>
    <col min="36" max="41" width="3.5" style="531" customWidth="1"/>
    <col min="42" max="16384" width="9" style="531"/>
  </cols>
  <sheetData>
    <row r="1" spans="3:37" ht="15.95" customHeight="1" x14ac:dyDescent="0.15">
      <c r="C1" s="524"/>
      <c r="D1" s="525"/>
      <c r="E1" s="526" t="s">
        <v>252</v>
      </c>
      <c r="F1" s="527"/>
      <c r="G1" s="527"/>
      <c r="H1" s="527"/>
      <c r="I1" s="528"/>
      <c r="J1" s="528"/>
      <c r="K1" s="528"/>
      <c r="L1" s="528"/>
      <c r="M1" s="528"/>
      <c r="N1" s="528"/>
      <c r="O1" s="528"/>
      <c r="P1" s="528"/>
      <c r="Q1" s="528"/>
      <c r="R1" s="528"/>
      <c r="S1" s="528"/>
      <c r="T1" s="528"/>
      <c r="U1" s="528"/>
      <c r="V1" s="528"/>
      <c r="W1" s="528"/>
      <c r="X1" s="528"/>
      <c r="Y1" s="528"/>
      <c r="Z1" s="528"/>
      <c r="AA1" s="528"/>
      <c r="AB1" s="528"/>
      <c r="AC1" s="528"/>
      <c r="AD1" s="527"/>
      <c r="AE1" s="527"/>
      <c r="AF1" s="525"/>
      <c r="AG1" s="525"/>
      <c r="AH1" s="525"/>
      <c r="AI1" s="525"/>
      <c r="AJ1" s="529"/>
      <c r="AK1" s="530"/>
    </row>
    <row r="2" spans="3:37" ht="15.95" customHeight="1" x14ac:dyDescent="0.15">
      <c r="C2" s="524"/>
      <c r="D2" s="525"/>
      <c r="E2" s="532"/>
      <c r="F2" s="525"/>
      <c r="G2" s="525"/>
      <c r="H2" s="525"/>
      <c r="I2" s="532"/>
      <c r="J2" s="532"/>
      <c r="K2" s="532"/>
      <c r="L2" s="532"/>
      <c r="M2" s="532"/>
      <c r="N2" s="532"/>
      <c r="O2" s="532"/>
      <c r="P2" s="532"/>
      <c r="Q2" s="532"/>
      <c r="R2" s="532"/>
      <c r="S2" s="532"/>
      <c r="T2" s="532"/>
      <c r="U2" s="532"/>
      <c r="V2" s="532"/>
      <c r="W2" s="532"/>
      <c r="X2" s="532"/>
      <c r="Y2" s="532"/>
      <c r="Z2" s="532"/>
      <c r="AA2" s="532"/>
      <c r="AB2" s="532"/>
      <c r="AC2" s="532"/>
      <c r="AD2" s="525"/>
      <c r="AE2" s="525"/>
      <c r="AF2" s="525"/>
      <c r="AH2" s="525"/>
      <c r="AI2" s="525"/>
      <c r="AJ2" s="529"/>
      <c r="AK2" s="530"/>
    </row>
    <row r="3" spans="3:37" ht="15.95" customHeight="1" x14ac:dyDescent="0.15">
      <c r="C3" s="533"/>
      <c r="D3" s="534" t="s">
        <v>253</v>
      </c>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25"/>
      <c r="AG3" s="535"/>
      <c r="AH3" s="535"/>
      <c r="AI3" s="536"/>
      <c r="AJ3" s="529"/>
      <c r="AK3"/>
    </row>
    <row r="4" spans="3:37" ht="15.95" customHeight="1" x14ac:dyDescent="0.15">
      <c r="C4" s="533"/>
      <c r="D4" s="534" t="s">
        <v>254</v>
      </c>
      <c r="E4" s="535"/>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6"/>
      <c r="AJ4" s="529"/>
    </row>
    <row r="5" spans="3:37" ht="15.95" customHeight="1" x14ac:dyDescent="0.15">
      <c r="C5" s="537"/>
      <c r="D5" s="534" t="s">
        <v>255</v>
      </c>
      <c r="E5" s="538"/>
      <c r="F5" s="538"/>
      <c r="G5" s="538"/>
      <c r="H5" s="538"/>
      <c r="I5" s="53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38"/>
      <c r="AI5" s="535"/>
      <c r="AJ5" s="529"/>
    </row>
    <row r="6" spans="3:37" ht="15.95" customHeight="1" x14ac:dyDescent="0.15">
      <c r="C6" s="539"/>
      <c r="D6" s="534"/>
      <c r="E6" s="535"/>
      <c r="F6" s="540"/>
      <c r="G6" s="535"/>
      <c r="H6" s="535"/>
      <c r="I6" s="535"/>
      <c r="J6" s="535"/>
      <c r="K6" s="535"/>
      <c r="L6" s="535"/>
      <c r="M6" s="535"/>
      <c r="N6" s="535"/>
      <c r="O6" s="535"/>
      <c r="P6" s="535"/>
      <c r="Q6" s="535"/>
      <c r="R6" s="535"/>
      <c r="S6" s="535"/>
      <c r="T6" s="535"/>
      <c r="U6" s="535"/>
      <c r="V6" s="535"/>
      <c r="W6" s="541"/>
      <c r="X6" s="541"/>
      <c r="Y6" s="542"/>
      <c r="Z6" s="541"/>
      <c r="AA6" s="541"/>
      <c r="AB6" s="541"/>
      <c r="AC6" s="541"/>
      <c r="AD6" s="541"/>
      <c r="AE6" s="541"/>
      <c r="AF6" s="541"/>
      <c r="AG6" s="541"/>
      <c r="AH6" s="541"/>
      <c r="AI6" s="541"/>
      <c r="AJ6" s="543"/>
    </row>
    <row r="7" spans="3:37" ht="15.95" customHeight="1" x14ac:dyDescent="0.15">
      <c r="C7" s="544" t="s">
        <v>256</v>
      </c>
      <c r="D7" s="534" t="s">
        <v>257</v>
      </c>
      <c r="E7" s="535"/>
      <c r="F7" s="535"/>
      <c r="G7" s="535"/>
      <c r="H7" s="535"/>
      <c r="I7" s="535"/>
      <c r="J7" s="535"/>
      <c r="K7" s="535"/>
      <c r="L7" s="535"/>
      <c r="M7" s="535"/>
      <c r="N7" s="535"/>
      <c r="O7" s="535"/>
      <c r="P7" s="535"/>
      <c r="Q7" s="535"/>
      <c r="R7" s="535"/>
      <c r="S7" s="535"/>
      <c r="T7" s="535"/>
      <c r="U7" s="535"/>
      <c r="V7" s="535"/>
      <c r="W7" s="541"/>
      <c r="X7" s="541"/>
      <c r="AI7" s="541"/>
      <c r="AJ7" s="543"/>
    </row>
    <row r="8" spans="3:37" ht="15.95" customHeight="1" x14ac:dyDescent="0.15">
      <c r="C8" s="539"/>
      <c r="D8" s="534"/>
      <c r="E8" s="544" t="s">
        <v>258</v>
      </c>
      <c r="F8" s="545"/>
      <c r="G8" s="540"/>
      <c r="H8" s="535"/>
      <c r="I8" s="535"/>
      <c r="J8" s="535"/>
      <c r="K8" s="535"/>
      <c r="L8" s="535"/>
      <c r="M8" s="535"/>
      <c r="N8" s="535"/>
      <c r="O8" s="535"/>
      <c r="P8" s="535"/>
      <c r="Q8" s="535"/>
      <c r="R8" s="535"/>
      <c r="S8" s="535"/>
      <c r="T8" s="535"/>
      <c r="U8" s="535"/>
      <c r="V8" s="535"/>
      <c r="W8" s="541"/>
      <c r="X8" s="541"/>
      <c r="Y8" s="541"/>
      <c r="Z8" s="541"/>
      <c r="AA8" s="541"/>
      <c r="AB8" s="541"/>
      <c r="AC8" s="541"/>
      <c r="AD8" s="541"/>
      <c r="AE8" s="541"/>
      <c r="AF8" s="541"/>
      <c r="AG8" s="541"/>
      <c r="AH8" s="541"/>
      <c r="AI8" s="541"/>
      <c r="AJ8" s="543"/>
    </row>
    <row r="9" spans="3:37" ht="15.95" customHeight="1" x14ac:dyDescent="0.15">
      <c r="C9" s="539"/>
      <c r="D9" s="534"/>
      <c r="E9" s="535"/>
      <c r="F9" s="540">
        <v>1</v>
      </c>
      <c r="G9" s="535" t="s">
        <v>259</v>
      </c>
      <c r="H9" s="535"/>
      <c r="I9" s="535"/>
      <c r="J9" s="535"/>
      <c r="K9" s="535"/>
      <c r="L9" s="535"/>
      <c r="M9" s="535"/>
      <c r="N9" s="535"/>
      <c r="O9" s="535"/>
      <c r="P9" s="535"/>
      <c r="Q9" s="535"/>
      <c r="R9" s="535"/>
      <c r="S9" s="535"/>
      <c r="T9" s="535"/>
      <c r="U9" s="535"/>
      <c r="V9" s="535"/>
      <c r="W9" s="540">
        <v>2</v>
      </c>
      <c r="X9" s="533" t="s">
        <v>260</v>
      </c>
      <c r="Y9" s="535"/>
      <c r="Z9" s="535"/>
      <c r="AA9" s="541"/>
      <c r="AB9" s="541"/>
      <c r="AC9" s="541"/>
      <c r="AD9" s="541"/>
      <c r="AE9" s="541"/>
      <c r="AF9" s="541"/>
      <c r="AG9" s="541"/>
      <c r="AH9" s="541"/>
      <c r="AI9" s="541"/>
      <c r="AJ9" s="543"/>
    </row>
    <row r="10" spans="3:37" ht="15.95" customHeight="1" x14ac:dyDescent="0.15">
      <c r="C10" s="539"/>
      <c r="D10" s="534"/>
      <c r="E10" s="535"/>
      <c r="F10" s="540">
        <v>3</v>
      </c>
      <c r="G10" s="533" t="s">
        <v>261</v>
      </c>
      <c r="H10" s="535"/>
      <c r="I10" s="535"/>
      <c r="J10" s="535"/>
      <c r="K10" s="535"/>
      <c r="L10" s="535"/>
      <c r="M10" s="535"/>
      <c r="N10" s="535"/>
      <c r="O10" s="535"/>
      <c r="P10" s="535"/>
      <c r="Q10" s="535"/>
      <c r="R10" s="540"/>
      <c r="S10" s="535"/>
      <c r="T10" s="535"/>
      <c r="U10" s="535"/>
      <c r="V10" s="535"/>
      <c r="W10" s="540">
        <v>4</v>
      </c>
      <c r="X10" s="533" t="s">
        <v>262</v>
      </c>
      <c r="Y10" s="535"/>
      <c r="Z10" s="535"/>
      <c r="AA10" s="535"/>
      <c r="AB10" s="535"/>
      <c r="AC10" s="535"/>
      <c r="AD10" s="535"/>
      <c r="AE10" s="535"/>
      <c r="AF10" s="541"/>
      <c r="AG10" s="541"/>
      <c r="AH10" s="541"/>
      <c r="AI10" s="541"/>
      <c r="AJ10" s="543"/>
    </row>
    <row r="11" spans="3:37" ht="15.95" customHeight="1" x14ac:dyDescent="0.15">
      <c r="C11" s="539"/>
      <c r="D11" s="534"/>
      <c r="E11" s="535"/>
      <c r="F11" s="540">
        <v>5</v>
      </c>
      <c r="G11" s="535" t="s">
        <v>263</v>
      </c>
      <c r="H11" s="540"/>
      <c r="I11" s="535"/>
      <c r="J11" s="535"/>
      <c r="K11" s="546"/>
      <c r="O11" s="547" t="s">
        <v>264</v>
      </c>
      <c r="P11" s="548"/>
      <c r="Q11" s="549"/>
      <c r="R11" s="549"/>
      <c r="S11" s="549"/>
      <c r="T11" s="549"/>
      <c r="U11" s="549"/>
      <c r="V11" s="549"/>
      <c r="W11" s="549"/>
      <c r="X11" s="549"/>
      <c r="Y11" s="550"/>
      <c r="Z11" s="531" t="s">
        <v>71</v>
      </c>
      <c r="AE11" s="541"/>
      <c r="AF11" s="541"/>
      <c r="AG11" s="541"/>
      <c r="AH11" s="541"/>
      <c r="AI11" s="541"/>
      <c r="AJ11" s="543"/>
    </row>
    <row r="12" spans="3:37" ht="15.95" customHeight="1" x14ac:dyDescent="0.15">
      <c r="C12" s="539"/>
      <c r="D12" s="534"/>
      <c r="E12" s="535"/>
      <c r="F12" s="540"/>
      <c r="G12" s="535"/>
      <c r="H12" s="540"/>
      <c r="I12" s="535"/>
      <c r="J12" s="535"/>
      <c r="K12" s="546"/>
      <c r="O12" s="547"/>
      <c r="P12" s="551"/>
      <c r="Q12" s="551"/>
      <c r="R12" s="551"/>
      <c r="S12" s="551"/>
      <c r="T12" s="551"/>
      <c r="U12" s="551"/>
      <c r="V12" s="551"/>
      <c r="W12" s="551"/>
      <c r="X12" s="551"/>
      <c r="Y12" s="551"/>
      <c r="AE12" s="541"/>
      <c r="AF12" s="541"/>
      <c r="AG12" s="541"/>
      <c r="AH12" s="541"/>
      <c r="AI12" s="541"/>
      <c r="AJ12" s="543"/>
    </row>
    <row r="13" spans="3:37" ht="15.95" customHeight="1" x14ac:dyDescent="0.15">
      <c r="C13" s="539" t="s">
        <v>265</v>
      </c>
      <c r="D13" s="534" t="s">
        <v>266</v>
      </c>
      <c r="E13" s="535"/>
      <c r="F13" s="540"/>
      <c r="G13" s="535"/>
      <c r="H13" s="540"/>
      <c r="I13" s="535"/>
      <c r="J13" s="535"/>
      <c r="K13" s="546"/>
      <c r="O13" s="547"/>
      <c r="P13" s="551"/>
      <c r="Q13" s="551"/>
      <c r="R13" s="551"/>
      <c r="S13" s="551"/>
      <c r="T13" s="551"/>
      <c r="U13" s="551"/>
      <c r="V13" s="551"/>
      <c r="W13" s="551"/>
      <c r="X13" s="551"/>
      <c r="Y13" s="551"/>
      <c r="AE13" s="541"/>
      <c r="AF13" s="541"/>
      <c r="AG13" s="541"/>
      <c r="AH13" s="541"/>
      <c r="AI13" s="541"/>
      <c r="AJ13" s="543"/>
    </row>
    <row r="14" spans="3:37" ht="15.95" customHeight="1" x14ac:dyDescent="0.15">
      <c r="C14" s="539"/>
      <c r="D14" s="534"/>
      <c r="E14" s="539" t="s">
        <v>258</v>
      </c>
      <c r="F14" s="545"/>
      <c r="G14" s="535"/>
      <c r="H14" s="540"/>
      <c r="I14" s="535"/>
      <c r="J14" s="535"/>
      <c r="K14" s="546"/>
      <c r="O14" s="547"/>
      <c r="P14" s="551"/>
      <c r="Q14" s="551"/>
      <c r="R14" s="551"/>
      <c r="S14" s="551"/>
      <c r="T14" s="551"/>
      <c r="U14" s="551"/>
      <c r="V14" s="551"/>
      <c r="W14" s="551"/>
      <c r="X14" s="551"/>
      <c r="Y14" s="551"/>
      <c r="AE14" s="541"/>
      <c r="AF14" s="541"/>
      <c r="AG14" s="541"/>
      <c r="AH14" s="541"/>
      <c r="AI14" s="541"/>
      <c r="AJ14" s="543"/>
    </row>
    <row r="15" spans="3:37" ht="15.95" customHeight="1" x14ac:dyDescent="0.15">
      <c r="C15" s="539"/>
      <c r="D15" s="534"/>
      <c r="E15" s="535"/>
      <c r="F15" s="540">
        <v>1</v>
      </c>
      <c r="G15" s="535" t="s">
        <v>267</v>
      </c>
      <c r="H15" s="540"/>
      <c r="I15" s="535"/>
      <c r="J15" s="535"/>
      <c r="K15" s="546"/>
      <c r="L15" s="540">
        <v>2</v>
      </c>
      <c r="M15" s="535" t="s">
        <v>268</v>
      </c>
      <c r="N15" s="540"/>
      <c r="O15" s="547"/>
      <c r="P15" s="551"/>
      <c r="Q15" s="551"/>
      <c r="R15" s="540">
        <v>3</v>
      </c>
      <c r="S15" s="535" t="s">
        <v>269</v>
      </c>
      <c r="T15" s="535"/>
      <c r="U15" s="535"/>
      <c r="V15" s="535"/>
      <c r="X15" s="551"/>
      <c r="Y15" s="551"/>
      <c r="AE15" s="541"/>
      <c r="AF15" s="541"/>
      <c r="AG15" s="541"/>
      <c r="AH15" s="541"/>
      <c r="AI15" s="541"/>
      <c r="AJ15" s="543"/>
    </row>
    <row r="16" spans="3:37" ht="15.95" customHeight="1" x14ac:dyDescent="0.15">
      <c r="C16" s="539"/>
      <c r="D16" s="534"/>
      <c r="E16" s="535"/>
      <c r="F16" s="535"/>
      <c r="G16" s="535"/>
      <c r="H16" s="535"/>
      <c r="I16" s="535"/>
      <c r="J16" s="535"/>
      <c r="K16" s="535"/>
      <c r="L16" s="535"/>
      <c r="M16" s="535"/>
      <c r="N16" s="535"/>
      <c r="O16" s="535"/>
      <c r="P16" s="535"/>
      <c r="Q16" s="535"/>
      <c r="R16" s="535"/>
      <c r="S16" s="535"/>
      <c r="T16" s="535"/>
      <c r="U16" s="535"/>
      <c r="V16" s="535"/>
      <c r="W16" s="541"/>
      <c r="X16" s="541"/>
      <c r="Y16" s="541"/>
      <c r="Z16" s="541"/>
      <c r="AA16" s="541"/>
      <c r="AB16" s="541"/>
      <c r="AC16" s="541"/>
      <c r="AD16" s="541"/>
      <c r="AE16" s="541"/>
      <c r="AF16" s="541"/>
      <c r="AG16" s="541"/>
      <c r="AH16" s="541"/>
      <c r="AI16" s="541"/>
      <c r="AJ16" s="543"/>
    </row>
    <row r="17" spans="2:36" ht="15.95" customHeight="1" x14ac:dyDescent="0.15">
      <c r="B17" s="552"/>
      <c r="C17" s="539" t="s">
        <v>270</v>
      </c>
      <c r="D17" s="535" t="s">
        <v>271</v>
      </c>
      <c r="E17" s="535"/>
      <c r="F17" s="553"/>
      <c r="G17" s="535"/>
      <c r="H17" s="535"/>
      <c r="I17" s="535"/>
      <c r="J17" s="535"/>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9"/>
      <c r="AI17" s="535"/>
      <c r="AJ17" s="529"/>
    </row>
    <row r="18" spans="2:36" ht="15.95" customHeight="1" x14ac:dyDescent="0.15">
      <c r="B18" s="552"/>
      <c r="C18" s="539"/>
      <c r="D18" s="535" t="s">
        <v>272</v>
      </c>
      <c r="E18" s="535"/>
      <c r="F18" s="535"/>
      <c r="G18" s="535"/>
      <c r="H18" s="535"/>
      <c r="I18" s="535"/>
      <c r="J18" s="535"/>
      <c r="K18" s="535"/>
      <c r="L18" s="535"/>
      <c r="M18" s="535"/>
      <c r="N18" s="535"/>
      <c r="O18" s="535"/>
      <c r="P18" s="539"/>
      <c r="Q18" s="535"/>
      <c r="R18" s="535"/>
      <c r="S18" s="535"/>
      <c r="T18" s="535"/>
      <c r="U18" s="535"/>
      <c r="V18" s="535"/>
      <c r="W18" s="535"/>
      <c r="X18" s="535"/>
      <c r="Y18" s="535"/>
      <c r="Z18" s="535"/>
      <c r="AA18" s="535"/>
      <c r="AB18" s="535"/>
      <c r="AC18" s="535"/>
      <c r="AD18" s="554"/>
      <c r="AE18" s="554"/>
      <c r="AF18" s="535"/>
      <c r="AG18" s="540"/>
      <c r="AH18" s="535"/>
      <c r="AI18" s="535"/>
      <c r="AJ18" s="529"/>
    </row>
    <row r="19" spans="2:36" ht="15.95" customHeight="1" x14ac:dyDescent="0.15">
      <c r="B19" s="552"/>
      <c r="C19" s="539"/>
      <c r="D19" s="535"/>
      <c r="E19" s="539" t="s">
        <v>258</v>
      </c>
      <c r="F19" s="545"/>
      <c r="G19" s="535"/>
      <c r="H19" s="535"/>
      <c r="I19" s="535"/>
      <c r="J19" s="535"/>
      <c r="K19" s="535"/>
      <c r="L19" s="535"/>
      <c r="M19" s="535"/>
      <c r="N19" s="535"/>
      <c r="O19" s="535"/>
      <c r="P19" s="539"/>
      <c r="Q19" s="555"/>
      <c r="R19" s="556"/>
      <c r="S19" s="556"/>
      <c r="T19" s="535"/>
      <c r="U19" s="556"/>
      <c r="V19" s="556"/>
      <c r="W19" s="556"/>
      <c r="X19" s="556"/>
      <c r="Y19" s="556"/>
      <c r="Z19" s="535"/>
      <c r="AA19" s="556"/>
      <c r="AB19" s="556"/>
      <c r="AC19" s="535"/>
      <c r="AD19" s="557"/>
      <c r="AE19" s="557"/>
      <c r="AF19" s="535"/>
      <c r="AG19" s="540"/>
      <c r="AH19" s="555"/>
      <c r="AI19" s="535"/>
      <c r="AJ19" s="529"/>
    </row>
    <row r="20" spans="2:36" ht="15.95" customHeight="1" x14ac:dyDescent="0.15">
      <c r="B20" s="552"/>
      <c r="C20" s="539"/>
      <c r="D20" s="535"/>
      <c r="E20" s="535"/>
      <c r="F20" s="540">
        <v>1</v>
      </c>
      <c r="G20" s="535" t="s">
        <v>273</v>
      </c>
      <c r="H20" s="535"/>
      <c r="I20" s="535"/>
      <c r="J20" s="535"/>
      <c r="K20" s="535"/>
      <c r="L20" s="535"/>
      <c r="M20" s="535"/>
      <c r="N20" s="540">
        <v>2</v>
      </c>
      <c r="O20" s="535" t="s">
        <v>274</v>
      </c>
      <c r="P20" s="535"/>
      <c r="Q20" s="535"/>
      <c r="R20" s="535"/>
      <c r="S20" s="535"/>
      <c r="T20" s="535"/>
      <c r="U20" s="535"/>
      <c r="V20" s="535"/>
      <c r="W20" s="535"/>
      <c r="X20" s="539"/>
      <c r="AA20" s="535"/>
      <c r="AB20" s="535"/>
      <c r="AC20" s="535"/>
      <c r="AD20" s="554"/>
      <c r="AE20" s="554"/>
      <c r="AF20" s="535"/>
      <c r="AG20" s="540"/>
      <c r="AH20" s="555"/>
      <c r="AI20" s="535"/>
      <c r="AJ20" s="529"/>
    </row>
    <row r="21" spans="2:36" ht="15.95" customHeight="1" x14ac:dyDescent="0.15">
      <c r="B21" s="552"/>
      <c r="C21" s="539"/>
      <c r="D21" s="535"/>
      <c r="E21" s="535"/>
      <c r="F21" s="540">
        <v>3</v>
      </c>
      <c r="G21" s="535" t="s">
        <v>275</v>
      </c>
      <c r="H21" s="535"/>
      <c r="I21" s="535"/>
      <c r="J21" s="535"/>
      <c r="K21" s="535"/>
      <c r="L21" s="535"/>
      <c r="M21" s="535"/>
      <c r="N21" s="535"/>
      <c r="O21" s="535"/>
      <c r="P21" s="539"/>
      <c r="Q21" s="535"/>
      <c r="R21" s="535"/>
      <c r="S21" s="535"/>
      <c r="T21" s="535"/>
      <c r="U21" s="535"/>
      <c r="V21" s="535"/>
      <c r="W21" s="535"/>
      <c r="X21" s="535"/>
      <c r="Y21" s="535"/>
      <c r="Z21" s="535"/>
      <c r="AA21" s="535"/>
      <c r="AB21" s="535"/>
      <c r="AC21" s="535"/>
      <c r="AD21" s="554"/>
      <c r="AE21" s="554"/>
      <c r="AF21" s="535"/>
      <c r="AG21" s="540"/>
      <c r="AH21" s="555"/>
      <c r="AI21" s="535"/>
      <c r="AJ21" s="529"/>
    </row>
    <row r="22" spans="2:36" ht="15.95" customHeight="1" x14ac:dyDescent="0.15">
      <c r="B22" s="552"/>
      <c r="C22" s="539"/>
      <c r="D22" s="535"/>
      <c r="E22" s="535"/>
      <c r="Q22" s="535"/>
      <c r="R22" s="558"/>
      <c r="S22" s="558"/>
      <c r="T22" s="535"/>
      <c r="U22" s="559"/>
      <c r="V22" s="559"/>
      <c r="W22" s="560"/>
      <c r="X22" s="560"/>
      <c r="Y22" s="560"/>
      <c r="Z22" s="535"/>
      <c r="AA22" s="559"/>
      <c r="AB22" s="559"/>
      <c r="AC22" s="535"/>
      <c r="AD22" s="559"/>
      <c r="AE22" s="559"/>
      <c r="AF22" s="535"/>
      <c r="AG22" s="540"/>
      <c r="AH22" s="535"/>
      <c r="AI22" s="535"/>
      <c r="AJ22" s="529"/>
    </row>
    <row r="23" spans="2:36" s="566" customFormat="1" ht="15.95" customHeight="1" x14ac:dyDescent="0.15">
      <c r="B23" s="561"/>
      <c r="C23" s="562" t="s">
        <v>276</v>
      </c>
      <c r="D23" s="563" t="s">
        <v>277</v>
      </c>
      <c r="E23" s="563"/>
      <c r="F23" s="563"/>
      <c r="G23" s="563"/>
      <c r="H23" s="563"/>
      <c r="I23" s="563"/>
      <c r="J23" s="563"/>
      <c r="K23" s="563"/>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4"/>
      <c r="AJ23" s="565"/>
    </row>
    <row r="24" spans="2:36" s="566" customFormat="1" ht="15.95" customHeight="1" x14ac:dyDescent="0.15">
      <c r="B24" s="561"/>
      <c r="C24" s="562"/>
      <c r="D24" s="564"/>
      <c r="E24" s="567" t="s">
        <v>258</v>
      </c>
      <c r="F24" s="545"/>
      <c r="G24" s="564"/>
      <c r="H24" s="568">
        <v>1</v>
      </c>
      <c r="I24" s="564" t="s">
        <v>278</v>
      </c>
      <c r="J24" s="564"/>
      <c r="K24" s="564"/>
      <c r="L24" s="564"/>
      <c r="M24" s="564"/>
      <c r="N24" s="564"/>
      <c r="T24" s="568">
        <v>2</v>
      </c>
      <c r="U24" s="564" t="s">
        <v>279</v>
      </c>
      <c r="V24" s="564"/>
      <c r="W24" s="564"/>
      <c r="X24" s="564"/>
      <c r="Y24" s="564"/>
      <c r="AI24" s="564"/>
      <c r="AJ24" s="565"/>
    </row>
    <row r="25" spans="2:36" s="566" customFormat="1" ht="15.95" customHeight="1" x14ac:dyDescent="0.15">
      <c r="B25" s="561"/>
      <c r="C25" s="562"/>
      <c r="D25" s="564"/>
      <c r="E25" s="564"/>
      <c r="F25" s="564"/>
      <c r="G25" s="564"/>
      <c r="H25" s="568">
        <v>3</v>
      </c>
      <c r="I25" s="564" t="s">
        <v>280</v>
      </c>
      <c r="J25" s="564"/>
      <c r="K25" s="564"/>
      <c r="L25" s="564"/>
      <c r="N25" s="564"/>
      <c r="O25" s="564"/>
      <c r="P25" s="564"/>
      <c r="T25" s="568">
        <v>4</v>
      </c>
      <c r="U25" s="569" t="s">
        <v>281</v>
      </c>
      <c r="V25" s="570"/>
      <c r="W25" s="564"/>
      <c r="X25" s="564"/>
      <c r="AI25" s="570"/>
      <c r="AJ25" s="565"/>
    </row>
    <row r="26" spans="2:36" s="566" customFormat="1" ht="15.95" customHeight="1" x14ac:dyDescent="0.15">
      <c r="B26" s="561"/>
      <c r="C26" s="562"/>
      <c r="D26" s="564"/>
      <c r="E26" s="564"/>
      <c r="F26" s="564"/>
      <c r="G26" s="564"/>
      <c r="H26" s="568">
        <v>5</v>
      </c>
      <c r="I26" s="569" t="s">
        <v>282</v>
      </c>
      <c r="J26" s="570"/>
      <c r="K26" s="570"/>
      <c r="M26" s="571"/>
      <c r="N26" s="572"/>
      <c r="O26" s="573"/>
      <c r="P26" s="573"/>
      <c r="Q26" s="573"/>
      <c r="R26" s="573"/>
      <c r="S26" s="573"/>
      <c r="T26" s="573"/>
      <c r="U26" s="573"/>
      <c r="V26" s="574"/>
      <c r="AI26" s="570"/>
      <c r="AJ26" s="565"/>
    </row>
    <row r="27" spans="2:36" s="566" customFormat="1" ht="15.95" customHeight="1" x14ac:dyDescent="0.15">
      <c r="B27" s="561"/>
      <c r="C27" s="562"/>
      <c r="D27" s="564"/>
      <c r="E27" s="564"/>
      <c r="F27" s="564"/>
      <c r="G27" s="564"/>
      <c r="M27" s="564"/>
      <c r="N27" s="564"/>
      <c r="O27" s="564"/>
      <c r="P27" s="564"/>
      <c r="Q27" s="564"/>
      <c r="R27" s="564"/>
      <c r="S27" s="564"/>
      <c r="T27" s="564"/>
      <c r="U27" s="564"/>
      <c r="V27" s="570"/>
      <c r="AI27" s="570"/>
      <c r="AJ27" s="565"/>
    </row>
    <row r="28" spans="2:36" s="566" customFormat="1" ht="15.95" customHeight="1" x14ac:dyDescent="0.15">
      <c r="B28" s="561"/>
      <c r="C28" s="562"/>
      <c r="D28" s="564"/>
      <c r="E28" s="564"/>
      <c r="F28" s="564"/>
      <c r="G28" s="564"/>
      <c r="AI28" s="570"/>
      <c r="AJ28" s="565"/>
    </row>
    <row r="29" spans="2:36" s="566" customFormat="1" ht="15.95" customHeight="1" x14ac:dyDescent="0.15">
      <c r="B29" s="561"/>
      <c r="C29" s="562"/>
      <c r="D29" s="564"/>
      <c r="E29" s="564"/>
      <c r="F29" s="564"/>
      <c r="G29" s="564"/>
      <c r="N29" s="564"/>
      <c r="O29" s="564"/>
      <c r="P29" s="564"/>
      <c r="AI29" s="570"/>
      <c r="AJ29" s="565"/>
    </row>
    <row r="30" spans="2:36" ht="15.95" customHeight="1" x14ac:dyDescent="0.15">
      <c r="C30" s="539" t="s">
        <v>283</v>
      </c>
      <c r="D30" s="534" t="s">
        <v>284</v>
      </c>
      <c r="E30" s="535"/>
      <c r="F30" s="535"/>
      <c r="G30" s="535"/>
      <c r="H30" s="540"/>
      <c r="I30" s="535"/>
      <c r="J30" s="535"/>
      <c r="K30" s="535"/>
      <c r="L30" s="535"/>
      <c r="M30" s="535"/>
      <c r="N30" s="535"/>
      <c r="O30" s="535"/>
      <c r="P30" s="535"/>
      <c r="Q30" s="535"/>
      <c r="R30" s="535"/>
      <c r="S30" s="575"/>
      <c r="T30" s="535"/>
      <c r="U30" s="535"/>
      <c r="V30" s="535"/>
      <c r="W30" s="535"/>
      <c r="X30" s="535"/>
      <c r="Y30" s="535"/>
      <c r="Z30" s="535"/>
      <c r="AA30" s="535"/>
      <c r="AB30" s="535"/>
      <c r="AC30" s="535"/>
      <c r="AD30" s="535"/>
      <c r="AE30" s="535"/>
      <c r="AF30" s="535"/>
      <c r="AG30" s="535"/>
      <c r="AH30" s="535"/>
      <c r="AI30" s="535"/>
      <c r="AJ30" s="529"/>
    </row>
    <row r="31" spans="2:36" ht="15.95" customHeight="1" x14ac:dyDescent="0.15">
      <c r="C31" s="539"/>
      <c r="D31" s="534"/>
      <c r="E31" s="539" t="s">
        <v>258</v>
      </c>
      <c r="F31" s="545"/>
      <c r="G31" s="535"/>
      <c r="H31" s="540">
        <v>1</v>
      </c>
      <c r="I31" s="535" t="s">
        <v>285</v>
      </c>
      <c r="J31" s="535"/>
      <c r="K31" s="535"/>
      <c r="L31" s="535"/>
      <c r="M31" s="535"/>
      <c r="N31" s="533"/>
      <c r="O31" s="535"/>
      <c r="P31" s="533">
        <v>2</v>
      </c>
      <c r="Q31" s="535" t="s">
        <v>286</v>
      </c>
      <c r="R31" s="535"/>
      <c r="S31" s="575"/>
      <c r="T31" s="535"/>
      <c r="U31" s="535"/>
      <c r="V31" s="535"/>
      <c r="W31" s="535"/>
      <c r="X31" s="535"/>
      <c r="Y31" s="535"/>
      <c r="Z31" s="535"/>
      <c r="AA31" s="535"/>
      <c r="AB31" s="535"/>
      <c r="AC31" s="535"/>
      <c r="AD31" s="535"/>
      <c r="AE31" s="535"/>
      <c r="AF31" s="535"/>
      <c r="AG31" s="535"/>
      <c r="AH31" s="535"/>
      <c r="AI31" s="535"/>
      <c r="AJ31" s="529"/>
    </row>
    <row r="32" spans="2:36" ht="15.95" customHeight="1" x14ac:dyDescent="0.15">
      <c r="C32" s="539"/>
      <c r="D32" s="534"/>
      <c r="E32" s="535"/>
      <c r="F32" s="535"/>
      <c r="G32" s="535"/>
      <c r="H32" s="540">
        <v>3</v>
      </c>
      <c r="I32" s="535" t="s">
        <v>287</v>
      </c>
      <c r="J32" s="535"/>
      <c r="K32" s="535"/>
      <c r="L32" s="535"/>
      <c r="M32" s="535"/>
      <c r="N32" s="535"/>
      <c r="O32" s="535"/>
      <c r="P32" s="533">
        <v>4</v>
      </c>
      <c r="Q32" s="535" t="s">
        <v>288</v>
      </c>
      <c r="R32" s="535"/>
      <c r="S32" s="575"/>
      <c r="T32" s="535"/>
      <c r="U32" s="535"/>
      <c r="V32" s="535"/>
      <c r="W32" s="535"/>
      <c r="X32" s="535"/>
      <c r="Y32" s="535"/>
      <c r="Z32" s="535"/>
      <c r="AA32" s="535"/>
      <c r="AB32" s="535"/>
      <c r="AC32" s="535"/>
      <c r="AD32" s="535"/>
      <c r="AE32" s="535"/>
      <c r="AF32" s="535"/>
      <c r="AG32" s="535"/>
      <c r="AH32" s="535"/>
      <c r="AI32" s="535"/>
      <c r="AJ32" s="529"/>
    </row>
    <row r="33" spans="3:36" ht="15.95" customHeight="1" x14ac:dyDescent="0.15">
      <c r="C33" s="539"/>
      <c r="D33" s="534"/>
      <c r="E33" s="535"/>
      <c r="F33" s="535"/>
      <c r="G33" s="535"/>
      <c r="H33" s="540"/>
      <c r="I33" s="535"/>
      <c r="J33" s="535"/>
      <c r="K33" s="535"/>
      <c r="L33" s="535"/>
      <c r="M33" s="535"/>
      <c r="N33" s="535"/>
      <c r="O33" s="535"/>
      <c r="P33" s="533"/>
      <c r="Q33" s="535"/>
      <c r="R33" s="535"/>
      <c r="S33" s="575"/>
      <c r="T33" s="535"/>
      <c r="U33" s="535"/>
      <c r="V33" s="535"/>
      <c r="W33" s="535"/>
      <c r="X33" s="535"/>
      <c r="Y33" s="535"/>
      <c r="Z33" s="535"/>
      <c r="AA33" s="535"/>
      <c r="AB33" s="535"/>
      <c r="AC33" s="535"/>
      <c r="AD33" s="535"/>
      <c r="AE33" s="535"/>
      <c r="AF33" s="535"/>
      <c r="AG33" s="535"/>
      <c r="AH33" s="535"/>
      <c r="AI33" s="535"/>
      <c r="AJ33" s="529"/>
    </row>
    <row r="34" spans="3:36" ht="15.95" customHeight="1" x14ac:dyDescent="0.15">
      <c r="C34" s="576" t="s">
        <v>289</v>
      </c>
      <c r="D34" s="534" t="s">
        <v>290</v>
      </c>
      <c r="E34" s="535"/>
      <c r="F34" s="535"/>
      <c r="G34" s="535"/>
      <c r="H34" s="540"/>
      <c r="I34" s="535"/>
      <c r="J34" s="535"/>
      <c r="K34" s="535"/>
      <c r="L34" s="535"/>
      <c r="M34" s="535"/>
      <c r="N34" s="535"/>
      <c r="O34" s="535"/>
      <c r="P34" s="533"/>
      <c r="Q34" s="535"/>
      <c r="R34" s="535"/>
      <c r="S34" s="575"/>
      <c r="T34" s="535"/>
      <c r="U34" s="535"/>
      <c r="V34" s="535"/>
      <c r="W34" s="535"/>
      <c r="X34" s="535"/>
      <c r="Y34" s="535"/>
      <c r="Z34" s="535"/>
      <c r="AA34" s="535"/>
      <c r="AB34" s="535"/>
      <c r="AC34" s="535"/>
      <c r="AD34" s="535"/>
      <c r="AE34" s="535"/>
      <c r="AF34" s="535"/>
      <c r="AG34" s="535"/>
      <c r="AH34" s="535"/>
      <c r="AI34" s="535"/>
      <c r="AJ34" s="529"/>
    </row>
    <row r="35" spans="3:36" ht="15.95" customHeight="1" x14ac:dyDescent="0.15">
      <c r="C35" s="539"/>
      <c r="D35" s="534"/>
      <c r="E35" s="539" t="s">
        <v>258</v>
      </c>
      <c r="F35" s="545"/>
      <c r="G35" s="535"/>
      <c r="H35" s="540">
        <v>1</v>
      </c>
      <c r="I35" s="535" t="s">
        <v>291</v>
      </c>
      <c r="J35" s="535"/>
      <c r="K35" s="535"/>
      <c r="L35" s="535"/>
      <c r="M35" s="535"/>
      <c r="N35" s="533"/>
      <c r="O35" s="535"/>
      <c r="P35" s="533">
        <v>2</v>
      </c>
      <c r="Q35" s="535" t="s">
        <v>268</v>
      </c>
      <c r="R35" s="535"/>
      <c r="S35" s="575"/>
      <c r="T35" s="535"/>
      <c r="U35" s="535"/>
      <c r="V35" s="535"/>
      <c r="W35" s="535"/>
      <c r="X35" s="535"/>
      <c r="Y35" s="535"/>
      <c r="Z35" s="535"/>
      <c r="AA35" s="535"/>
      <c r="AB35" s="535"/>
      <c r="AC35" s="535"/>
      <c r="AD35" s="535"/>
      <c r="AE35" s="535"/>
      <c r="AF35" s="535"/>
      <c r="AG35" s="535"/>
      <c r="AH35" s="535"/>
      <c r="AI35" s="535"/>
      <c r="AJ35" s="529"/>
    </row>
    <row r="36" spans="3:36" ht="15.95" customHeight="1" x14ac:dyDescent="0.15">
      <c r="C36" s="539"/>
      <c r="D36" s="534"/>
      <c r="E36" s="535"/>
      <c r="F36" s="535"/>
      <c r="G36" s="535"/>
      <c r="H36" s="540">
        <v>3</v>
      </c>
      <c r="I36" s="535" t="s">
        <v>292</v>
      </c>
      <c r="J36" s="535"/>
      <c r="K36" s="535"/>
      <c r="L36" s="535"/>
      <c r="M36" s="535"/>
      <c r="N36" s="535"/>
      <c r="O36" s="535"/>
      <c r="P36" s="533">
        <v>4</v>
      </c>
      <c r="Q36" s="535" t="s">
        <v>293</v>
      </c>
      <c r="R36" s="535"/>
      <c r="S36" s="575"/>
      <c r="T36" s="535"/>
      <c r="U36" s="535"/>
      <c r="V36" s="535"/>
      <c r="W36" s="535"/>
      <c r="X36" s="535"/>
      <c r="Y36" s="535"/>
      <c r="Z36" s="535"/>
      <c r="AA36" s="535"/>
      <c r="AB36" s="535"/>
      <c r="AC36" s="535"/>
      <c r="AD36" s="535"/>
      <c r="AE36" s="535"/>
      <c r="AF36" s="535"/>
      <c r="AG36" s="535"/>
      <c r="AH36" s="535"/>
      <c r="AI36" s="535"/>
      <c r="AJ36" s="529"/>
    </row>
    <row r="37" spans="3:36" ht="15.95" customHeight="1" x14ac:dyDescent="0.15">
      <c r="C37" s="539"/>
      <c r="D37" s="534"/>
      <c r="E37" s="535"/>
      <c r="F37" s="535"/>
      <c r="G37" s="535"/>
      <c r="H37" s="540"/>
      <c r="I37" s="535"/>
      <c r="J37" s="535"/>
      <c r="K37" s="535"/>
      <c r="L37" s="535"/>
      <c r="M37" s="535"/>
      <c r="N37" s="535"/>
      <c r="O37" s="535"/>
      <c r="P37" s="533"/>
      <c r="Q37" s="535"/>
      <c r="R37" s="535"/>
      <c r="S37" s="575"/>
      <c r="T37" s="535"/>
      <c r="U37" s="535"/>
      <c r="V37" s="535"/>
      <c r="W37" s="535"/>
      <c r="X37" s="535"/>
      <c r="Y37" s="535"/>
      <c r="Z37" s="535"/>
      <c r="AA37" s="535"/>
      <c r="AB37" s="535"/>
      <c r="AC37" s="535"/>
      <c r="AD37" s="535"/>
      <c r="AE37" s="535"/>
      <c r="AF37" s="535"/>
      <c r="AG37" s="535"/>
      <c r="AH37" s="535"/>
      <c r="AI37" s="535"/>
      <c r="AJ37" s="529"/>
    </row>
    <row r="38" spans="3:36" ht="15.95" customHeight="1" x14ac:dyDescent="0.15">
      <c r="C38" s="539" t="s">
        <v>294</v>
      </c>
      <c r="D38" s="534" t="s">
        <v>295</v>
      </c>
      <c r="E38" s="535"/>
      <c r="F38" s="535"/>
      <c r="G38" s="535"/>
      <c r="H38" s="540"/>
      <c r="I38" s="535"/>
      <c r="J38" s="535"/>
      <c r="K38" s="535"/>
      <c r="L38" s="535"/>
      <c r="M38" s="535"/>
      <c r="N38" s="535"/>
      <c r="O38" s="535"/>
      <c r="P38" s="533"/>
      <c r="Q38" s="535"/>
      <c r="R38" s="535"/>
      <c r="S38" s="575"/>
      <c r="T38" s="535"/>
      <c r="U38" s="535"/>
      <c r="V38" s="535"/>
      <c r="W38" s="535"/>
      <c r="X38" s="535"/>
      <c r="Y38" s="535"/>
      <c r="Z38" s="535"/>
      <c r="AA38" s="535"/>
      <c r="AB38" s="535"/>
      <c r="AC38" s="535"/>
      <c r="AD38" s="535"/>
      <c r="AE38" s="535"/>
      <c r="AF38" s="535"/>
      <c r="AG38" s="535"/>
      <c r="AH38" s="535"/>
      <c r="AI38" s="535"/>
      <c r="AJ38" s="529"/>
    </row>
    <row r="39" spans="3:36" ht="15.95" customHeight="1" x14ac:dyDescent="0.15">
      <c r="C39" s="539"/>
      <c r="D39" s="534" t="s">
        <v>296</v>
      </c>
      <c r="E39" s="535"/>
      <c r="F39" s="535"/>
      <c r="G39" s="535"/>
      <c r="H39" s="540"/>
      <c r="I39" s="535"/>
      <c r="J39" s="535"/>
      <c r="K39" s="535"/>
      <c r="L39" s="535"/>
      <c r="M39" s="535"/>
      <c r="N39" s="535"/>
      <c r="O39" s="535"/>
      <c r="P39" s="533"/>
      <c r="Q39" s="535"/>
      <c r="R39" s="535"/>
      <c r="S39" s="575"/>
      <c r="T39" s="535"/>
      <c r="U39" s="535"/>
      <c r="V39" s="535"/>
      <c r="W39" s="535"/>
      <c r="X39" s="535"/>
      <c r="Y39" s="535"/>
      <c r="Z39" s="535"/>
      <c r="AA39" s="535"/>
      <c r="AB39" s="535"/>
      <c r="AC39" s="535"/>
      <c r="AD39" s="535"/>
      <c r="AE39" s="535"/>
      <c r="AF39" s="535"/>
      <c r="AG39" s="535"/>
      <c r="AH39" s="535"/>
      <c r="AI39" s="535"/>
      <c r="AJ39" s="529"/>
    </row>
    <row r="40" spans="3:36" ht="15.95" customHeight="1" x14ac:dyDescent="0.15">
      <c r="C40" s="539"/>
      <c r="D40" s="534"/>
      <c r="E40" s="539" t="s">
        <v>258</v>
      </c>
      <c r="F40" s="545"/>
      <c r="G40" s="535"/>
      <c r="H40" s="540">
        <v>1</v>
      </c>
      <c r="I40" s="535" t="s">
        <v>297</v>
      </c>
      <c r="J40" s="535"/>
      <c r="K40" s="535"/>
      <c r="L40" s="535"/>
      <c r="M40" s="535"/>
      <c r="P40" s="533">
        <v>2</v>
      </c>
      <c r="Q40" s="535" t="s">
        <v>298</v>
      </c>
      <c r="R40" s="535"/>
      <c r="S40" s="575"/>
      <c r="X40" s="533"/>
      <c r="Y40" s="535"/>
      <c r="Z40" s="535"/>
      <c r="AA40" s="535">
        <v>3</v>
      </c>
      <c r="AB40" s="535" t="s">
        <v>299</v>
      </c>
      <c r="AC40" s="535"/>
      <c r="AD40" s="535"/>
      <c r="AE40" s="535"/>
      <c r="AF40" s="535"/>
      <c r="AG40" s="535"/>
      <c r="AH40" s="535"/>
      <c r="AI40" s="535"/>
      <c r="AJ40" s="529"/>
    </row>
    <row r="41" spans="3:36" ht="15.95" customHeight="1" x14ac:dyDescent="0.15">
      <c r="C41" s="539"/>
      <c r="D41" s="534"/>
      <c r="E41" s="535"/>
      <c r="F41" s="535"/>
      <c r="G41" s="535"/>
      <c r="H41" s="540"/>
      <c r="I41" s="535"/>
      <c r="J41" s="535"/>
      <c r="K41" s="535"/>
      <c r="L41" s="535"/>
      <c r="M41" s="535"/>
      <c r="N41" s="535"/>
      <c r="O41" s="535"/>
      <c r="P41" s="533"/>
      <c r="Q41" s="535"/>
      <c r="R41" s="535"/>
      <c r="S41" s="575"/>
      <c r="T41" s="535"/>
      <c r="U41" s="535"/>
      <c r="V41" s="535"/>
      <c r="W41" s="535"/>
      <c r="X41" s="535"/>
      <c r="Y41" s="535"/>
      <c r="Z41" s="535"/>
      <c r="AA41" s="535"/>
      <c r="AB41" s="535"/>
      <c r="AC41" s="535"/>
      <c r="AD41" s="535"/>
      <c r="AE41" s="535"/>
      <c r="AF41" s="535"/>
      <c r="AG41" s="535"/>
      <c r="AH41" s="535"/>
      <c r="AI41" s="535"/>
      <c r="AJ41" s="529"/>
    </row>
    <row r="42" spans="3:36" ht="15.95" customHeight="1" x14ac:dyDescent="0.15">
      <c r="C42" s="539" t="s">
        <v>300</v>
      </c>
      <c r="D42" s="534" t="s">
        <v>301</v>
      </c>
      <c r="E42" s="535"/>
      <c r="F42" s="535"/>
      <c r="G42" s="535"/>
      <c r="H42" s="540"/>
      <c r="I42" s="535"/>
      <c r="J42" s="535"/>
      <c r="K42" s="535"/>
      <c r="L42" s="535"/>
      <c r="M42" s="535"/>
      <c r="N42" s="535"/>
      <c r="O42" s="535"/>
      <c r="P42" s="533"/>
      <c r="Q42" s="535"/>
      <c r="R42" s="535"/>
      <c r="S42" s="575"/>
      <c r="T42" s="535"/>
      <c r="U42" s="535"/>
      <c r="V42" s="535"/>
      <c r="W42" s="535"/>
      <c r="X42" s="535"/>
      <c r="Y42" s="535"/>
      <c r="Z42" s="535"/>
      <c r="AA42" s="535"/>
      <c r="AB42" s="535"/>
      <c r="AC42" s="535"/>
      <c r="AD42" s="535"/>
      <c r="AE42" s="535"/>
      <c r="AF42" s="535"/>
      <c r="AG42" s="535"/>
      <c r="AH42" s="535"/>
      <c r="AI42" s="535"/>
      <c r="AJ42" s="529"/>
    </row>
    <row r="43" spans="3:36" ht="15.95" customHeight="1" x14ac:dyDescent="0.15">
      <c r="C43" s="539"/>
      <c r="D43" s="534" t="s">
        <v>302</v>
      </c>
      <c r="E43" s="535"/>
      <c r="F43" s="535"/>
      <c r="G43" s="535"/>
      <c r="H43" s="540"/>
      <c r="I43" s="535"/>
      <c r="J43" s="535"/>
      <c r="K43" s="535"/>
      <c r="L43" s="535"/>
      <c r="M43" s="535"/>
      <c r="N43" s="535"/>
      <c r="O43" s="535"/>
      <c r="P43" s="533"/>
      <c r="Q43" s="535"/>
      <c r="R43" s="535"/>
      <c r="S43" s="575"/>
      <c r="T43" s="535"/>
      <c r="U43" s="535"/>
      <c r="V43" s="535"/>
      <c r="W43" s="535"/>
      <c r="X43" s="535"/>
      <c r="Y43" s="535"/>
      <c r="Z43" s="535"/>
      <c r="AA43" s="535"/>
      <c r="AB43" s="535"/>
      <c r="AC43" s="535"/>
      <c r="AD43" s="535"/>
      <c r="AE43" s="535"/>
      <c r="AF43" s="535"/>
      <c r="AG43" s="535"/>
      <c r="AH43" s="535"/>
      <c r="AI43" s="535"/>
      <c r="AJ43" s="529"/>
    </row>
    <row r="44" spans="3:36" ht="15.95" customHeight="1" x14ac:dyDescent="0.15">
      <c r="C44" s="539"/>
      <c r="D44" s="534"/>
      <c r="E44" s="535"/>
      <c r="F44" s="577"/>
      <c r="G44" s="578"/>
      <c r="H44" s="578"/>
      <c r="I44" s="578"/>
      <c r="J44" s="578"/>
      <c r="K44" s="578"/>
      <c r="L44" s="578"/>
      <c r="M44" s="578"/>
      <c r="N44" s="578"/>
      <c r="O44" s="578"/>
      <c r="P44" s="578"/>
      <c r="Q44" s="578"/>
      <c r="R44" s="578"/>
      <c r="S44" s="578"/>
      <c r="T44" s="578"/>
      <c r="U44" s="578"/>
      <c r="V44" s="578"/>
      <c r="W44" s="578"/>
      <c r="X44" s="578"/>
      <c r="Y44" s="578"/>
      <c r="Z44" s="578"/>
      <c r="AA44" s="578"/>
      <c r="AB44" s="578"/>
      <c r="AC44" s="578"/>
      <c r="AD44" s="578"/>
      <c r="AE44" s="578"/>
      <c r="AF44" s="578"/>
      <c r="AG44" s="578"/>
      <c r="AH44" s="579"/>
      <c r="AI44" s="535"/>
      <c r="AJ44" s="529"/>
    </row>
    <row r="45" spans="3:36" ht="15.95" customHeight="1" x14ac:dyDescent="0.15">
      <c r="C45" s="539"/>
      <c r="D45" s="534"/>
      <c r="E45" s="535"/>
      <c r="F45" s="580"/>
      <c r="G45" s="581"/>
      <c r="H45" s="581"/>
      <c r="I45" s="581"/>
      <c r="J45" s="581"/>
      <c r="K45" s="581"/>
      <c r="L45" s="581"/>
      <c r="M45" s="581"/>
      <c r="N45" s="581"/>
      <c r="O45" s="581"/>
      <c r="P45" s="581"/>
      <c r="Q45" s="581"/>
      <c r="R45" s="581"/>
      <c r="S45" s="581"/>
      <c r="T45" s="581"/>
      <c r="U45" s="581"/>
      <c r="V45" s="581"/>
      <c r="W45" s="581"/>
      <c r="X45" s="581"/>
      <c r="Y45" s="581"/>
      <c r="Z45" s="581"/>
      <c r="AA45" s="581"/>
      <c r="AB45" s="581"/>
      <c r="AC45" s="581"/>
      <c r="AD45" s="581"/>
      <c r="AE45" s="581"/>
      <c r="AF45" s="581"/>
      <c r="AG45" s="581"/>
      <c r="AH45" s="582"/>
      <c r="AI45" s="535"/>
      <c r="AJ45" s="529"/>
    </row>
    <row r="46" spans="3:36" ht="15.95" customHeight="1" x14ac:dyDescent="0.15">
      <c r="C46" s="539"/>
      <c r="D46" s="534"/>
      <c r="E46" s="535"/>
      <c r="F46" s="580"/>
      <c r="G46" s="581"/>
      <c r="H46" s="581"/>
      <c r="I46" s="581"/>
      <c r="J46" s="581"/>
      <c r="K46" s="581"/>
      <c r="L46" s="581"/>
      <c r="M46" s="581"/>
      <c r="N46" s="581"/>
      <c r="O46" s="581"/>
      <c r="P46" s="581"/>
      <c r="Q46" s="581"/>
      <c r="R46" s="581"/>
      <c r="S46" s="581"/>
      <c r="T46" s="581"/>
      <c r="U46" s="581"/>
      <c r="V46" s="581"/>
      <c r="W46" s="581"/>
      <c r="X46" s="581"/>
      <c r="Y46" s="581"/>
      <c r="Z46" s="581"/>
      <c r="AA46" s="581"/>
      <c r="AB46" s="581"/>
      <c r="AC46" s="581"/>
      <c r="AD46" s="581"/>
      <c r="AE46" s="581"/>
      <c r="AF46" s="581"/>
      <c r="AG46" s="581"/>
      <c r="AH46" s="582"/>
      <c r="AI46" s="535"/>
      <c r="AJ46" s="529"/>
    </row>
    <row r="47" spans="3:36" ht="15.95" customHeight="1" x14ac:dyDescent="0.15">
      <c r="C47" s="539"/>
      <c r="D47" s="534"/>
      <c r="E47" s="535"/>
      <c r="F47" s="583"/>
      <c r="G47" s="584"/>
      <c r="H47" s="584"/>
      <c r="I47" s="584"/>
      <c r="J47" s="584"/>
      <c r="K47" s="584"/>
      <c r="L47" s="584"/>
      <c r="M47" s="584"/>
      <c r="N47" s="584"/>
      <c r="O47" s="584"/>
      <c r="P47" s="584"/>
      <c r="Q47" s="584"/>
      <c r="R47" s="584"/>
      <c r="S47" s="584"/>
      <c r="T47" s="584"/>
      <c r="U47" s="584"/>
      <c r="V47" s="584"/>
      <c r="W47" s="584"/>
      <c r="X47" s="584"/>
      <c r="Y47" s="584"/>
      <c r="Z47" s="584"/>
      <c r="AA47" s="584"/>
      <c r="AB47" s="584"/>
      <c r="AC47" s="584"/>
      <c r="AD47" s="584"/>
      <c r="AE47" s="584"/>
      <c r="AF47" s="584"/>
      <c r="AG47" s="584"/>
      <c r="AH47" s="585"/>
      <c r="AI47" s="535"/>
      <c r="AJ47" s="529"/>
    </row>
    <row r="48" spans="3:36" ht="15.95" customHeight="1" x14ac:dyDescent="0.15">
      <c r="C48" s="539"/>
      <c r="D48" s="534"/>
      <c r="E48" s="535"/>
      <c r="F48" s="586"/>
      <c r="G48" s="586"/>
      <c r="H48" s="586"/>
      <c r="I48" s="586"/>
      <c r="J48" s="586"/>
      <c r="K48" s="586"/>
      <c r="L48" s="586"/>
      <c r="M48" s="586"/>
      <c r="N48" s="586"/>
      <c r="O48" s="586"/>
      <c r="P48" s="586"/>
      <c r="Q48" s="586"/>
      <c r="R48" s="586"/>
      <c r="S48" s="586"/>
      <c r="T48" s="586"/>
      <c r="U48" s="586"/>
      <c r="V48" s="586"/>
      <c r="W48" s="586"/>
      <c r="X48" s="586"/>
      <c r="Y48" s="586"/>
      <c r="Z48" s="586"/>
      <c r="AA48" s="586"/>
      <c r="AB48" s="586"/>
      <c r="AC48" s="586"/>
      <c r="AD48" s="586"/>
      <c r="AE48" s="586"/>
      <c r="AF48" s="586"/>
      <c r="AG48" s="586"/>
      <c r="AH48" s="586"/>
      <c r="AI48" s="535"/>
      <c r="AJ48" s="529"/>
    </row>
    <row r="49" spans="3:36" s="589" customFormat="1" ht="15.95" customHeight="1" x14ac:dyDescent="0.15">
      <c r="C49" s="576" t="s">
        <v>303</v>
      </c>
      <c r="D49" s="587" t="s">
        <v>304</v>
      </c>
      <c r="E49" s="587"/>
      <c r="F49" s="587"/>
      <c r="G49" s="587"/>
      <c r="H49" s="587"/>
      <c r="I49" s="587"/>
      <c r="J49" s="587"/>
      <c r="K49" s="587"/>
      <c r="L49" s="587"/>
      <c r="M49" s="587"/>
      <c r="N49" s="587"/>
      <c r="O49" s="587"/>
      <c r="P49" s="587"/>
      <c r="Q49" s="587"/>
      <c r="R49" s="587"/>
      <c r="S49" s="587"/>
      <c r="T49" s="587"/>
      <c r="U49" s="587"/>
      <c r="V49" s="587"/>
      <c r="W49" s="587"/>
      <c r="X49" s="587"/>
      <c r="Y49" s="587"/>
      <c r="Z49" s="587"/>
      <c r="AA49" s="587"/>
      <c r="AB49" s="587"/>
      <c r="AC49" s="587"/>
      <c r="AD49" s="587"/>
      <c r="AE49" s="587"/>
      <c r="AF49" s="587"/>
      <c r="AG49" s="587"/>
      <c r="AH49" s="587"/>
      <c r="AI49" s="587"/>
      <c r="AJ49" s="588"/>
    </row>
    <row r="50" spans="3:36" ht="15.95" customHeight="1" x14ac:dyDescent="0.15">
      <c r="C50" s="539"/>
      <c r="D50" s="534"/>
      <c r="E50" s="533" t="s">
        <v>305</v>
      </c>
      <c r="F50" s="540"/>
      <c r="G50" s="535"/>
      <c r="H50" s="535"/>
      <c r="I50" s="535"/>
      <c r="J50" s="535"/>
      <c r="K50" s="535"/>
      <c r="L50" s="535"/>
      <c r="M50" s="535"/>
      <c r="N50" s="535"/>
      <c r="O50" s="535"/>
      <c r="P50" s="535"/>
      <c r="Q50" s="535"/>
      <c r="R50" s="535"/>
      <c r="S50" s="535"/>
      <c r="T50" s="535"/>
      <c r="U50" s="535"/>
      <c r="V50" s="535"/>
      <c r="W50" s="535"/>
      <c r="X50" s="535"/>
      <c r="Y50" s="535"/>
      <c r="Z50" s="535"/>
      <c r="AA50" s="535"/>
      <c r="AB50" s="535"/>
      <c r="AC50" s="535"/>
      <c r="AD50" s="535"/>
      <c r="AE50" s="535"/>
      <c r="AF50" s="535"/>
      <c r="AG50" s="535"/>
      <c r="AH50" s="535"/>
      <c r="AI50" s="535"/>
      <c r="AJ50" s="529"/>
    </row>
    <row r="51" spans="3:36" ht="15.95" customHeight="1" x14ac:dyDescent="0.15">
      <c r="C51" s="539"/>
      <c r="D51" s="534"/>
      <c r="E51" s="535"/>
      <c r="F51" s="577"/>
      <c r="G51" s="578"/>
      <c r="H51" s="578"/>
      <c r="I51" s="578"/>
      <c r="J51" s="578"/>
      <c r="K51" s="578"/>
      <c r="L51" s="578"/>
      <c r="M51" s="578"/>
      <c r="N51" s="578"/>
      <c r="O51" s="578"/>
      <c r="P51" s="578"/>
      <c r="Q51" s="578"/>
      <c r="R51" s="578"/>
      <c r="S51" s="578"/>
      <c r="T51" s="578"/>
      <c r="U51" s="578"/>
      <c r="V51" s="578"/>
      <c r="W51" s="578"/>
      <c r="X51" s="578"/>
      <c r="Y51" s="578"/>
      <c r="Z51" s="578"/>
      <c r="AA51" s="578"/>
      <c r="AB51" s="578"/>
      <c r="AC51" s="578"/>
      <c r="AD51" s="578"/>
      <c r="AE51" s="578"/>
      <c r="AF51" s="578"/>
      <c r="AG51" s="578"/>
      <c r="AH51" s="579"/>
      <c r="AI51" s="535"/>
      <c r="AJ51" s="529"/>
    </row>
    <row r="52" spans="3:36" ht="15.95" customHeight="1" x14ac:dyDescent="0.15">
      <c r="C52" s="539"/>
      <c r="D52" s="534"/>
      <c r="E52" s="535"/>
      <c r="F52" s="580"/>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c r="AH52" s="582"/>
      <c r="AI52" s="535"/>
      <c r="AJ52" s="529"/>
    </row>
    <row r="53" spans="3:36" ht="15.95" customHeight="1" x14ac:dyDescent="0.15">
      <c r="C53" s="539"/>
      <c r="D53" s="534"/>
      <c r="E53" s="535"/>
      <c r="F53" s="580"/>
      <c r="G53" s="581"/>
      <c r="H53" s="581"/>
      <c r="I53" s="581"/>
      <c r="J53" s="581"/>
      <c r="K53" s="581"/>
      <c r="L53" s="581"/>
      <c r="M53" s="581"/>
      <c r="N53" s="581"/>
      <c r="O53" s="581"/>
      <c r="P53" s="581"/>
      <c r="Q53" s="581"/>
      <c r="R53" s="581"/>
      <c r="S53" s="581"/>
      <c r="T53" s="581"/>
      <c r="U53" s="581"/>
      <c r="V53" s="581"/>
      <c r="W53" s="581"/>
      <c r="X53" s="581"/>
      <c r="Y53" s="581"/>
      <c r="Z53" s="581"/>
      <c r="AA53" s="581"/>
      <c r="AB53" s="581"/>
      <c r="AC53" s="581"/>
      <c r="AD53" s="581"/>
      <c r="AE53" s="581"/>
      <c r="AF53" s="581"/>
      <c r="AG53" s="581"/>
      <c r="AH53" s="582"/>
      <c r="AI53" s="535"/>
      <c r="AJ53" s="529"/>
    </row>
    <row r="54" spans="3:36" ht="15.95" customHeight="1" x14ac:dyDescent="0.15">
      <c r="C54" s="539"/>
      <c r="D54" s="534"/>
      <c r="E54" s="535"/>
      <c r="F54" s="583"/>
      <c r="G54" s="584"/>
      <c r="H54" s="584"/>
      <c r="I54" s="584"/>
      <c r="J54" s="584"/>
      <c r="K54" s="584"/>
      <c r="L54" s="584"/>
      <c r="M54" s="584"/>
      <c r="N54" s="584"/>
      <c r="O54" s="584"/>
      <c r="P54" s="584"/>
      <c r="Q54" s="584"/>
      <c r="R54" s="584"/>
      <c r="S54" s="584"/>
      <c r="T54" s="584"/>
      <c r="U54" s="584"/>
      <c r="V54" s="584"/>
      <c r="W54" s="584"/>
      <c r="X54" s="584"/>
      <c r="Y54" s="584"/>
      <c r="Z54" s="584"/>
      <c r="AA54" s="584"/>
      <c r="AB54" s="584"/>
      <c r="AC54" s="584"/>
      <c r="AD54" s="584"/>
      <c r="AE54" s="584"/>
      <c r="AF54" s="584"/>
      <c r="AG54" s="584"/>
      <c r="AH54" s="585"/>
      <c r="AI54" s="535"/>
      <c r="AJ54" s="529"/>
    </row>
    <row r="55" spans="3:36" ht="15.95" customHeight="1" x14ac:dyDescent="0.15">
      <c r="C55" s="539"/>
      <c r="D55" s="534"/>
      <c r="E55" s="535"/>
      <c r="F55" s="535"/>
      <c r="G55" s="535"/>
      <c r="H55" s="535"/>
      <c r="I55" s="535"/>
      <c r="J55" s="535"/>
      <c r="K55" s="535"/>
      <c r="L55" s="535"/>
      <c r="M55" s="535"/>
      <c r="N55" s="535"/>
      <c r="O55" s="535"/>
      <c r="P55" s="535"/>
      <c r="Q55" s="535"/>
      <c r="R55" s="535"/>
      <c r="S55" s="535"/>
      <c r="T55" s="535"/>
      <c r="U55" s="535"/>
      <c r="V55" s="535"/>
      <c r="W55" s="535"/>
      <c r="X55" s="535"/>
      <c r="Y55" s="535"/>
      <c r="AA55" s="535"/>
      <c r="AB55" s="535"/>
      <c r="AC55" s="535"/>
      <c r="AD55" s="535"/>
      <c r="AE55" s="535"/>
      <c r="AF55" s="535"/>
      <c r="AG55" s="535"/>
      <c r="AH55" s="535"/>
      <c r="AI55" s="535"/>
      <c r="AJ55" s="529"/>
    </row>
    <row r="56" spans="3:36" ht="15.95" customHeight="1" x14ac:dyDescent="0.15">
      <c r="C56" s="531"/>
      <c r="D56" s="535" t="s">
        <v>306</v>
      </c>
      <c r="E56" s="535"/>
      <c r="F56" s="535"/>
      <c r="G56" s="535"/>
      <c r="H56" s="535"/>
      <c r="I56" s="535"/>
      <c r="J56" s="535"/>
      <c r="K56" s="535"/>
      <c r="L56" s="535"/>
      <c r="M56" s="535"/>
      <c r="N56" s="535"/>
      <c r="O56" s="535"/>
      <c r="P56" s="535"/>
      <c r="Q56" s="535"/>
      <c r="R56" s="535"/>
      <c r="S56" s="535"/>
      <c r="T56" s="535"/>
      <c r="U56" s="535"/>
      <c r="V56" s="535"/>
      <c r="W56" s="535"/>
      <c r="X56" s="535"/>
      <c r="Y56" s="535" t="s">
        <v>307</v>
      </c>
      <c r="Z56" s="535"/>
      <c r="AA56" s="535"/>
      <c r="AB56" s="535"/>
      <c r="AC56" s="535"/>
      <c r="AD56" s="535" t="s">
        <v>308</v>
      </c>
      <c r="AE56" s="535"/>
      <c r="AF56" s="535"/>
      <c r="AG56" s="535"/>
      <c r="AH56" s="535"/>
      <c r="AI56" s="535"/>
      <c r="AJ56" s="529"/>
    </row>
    <row r="57" spans="3:36" ht="15.95" customHeight="1" x14ac:dyDescent="0.15">
      <c r="C57" s="539"/>
      <c r="D57" s="534"/>
      <c r="E57" s="535"/>
      <c r="F57" s="535"/>
      <c r="G57" s="535"/>
      <c r="H57" s="535"/>
      <c r="I57" s="535"/>
      <c r="J57" s="535"/>
      <c r="K57" s="535"/>
      <c r="L57" s="535"/>
      <c r="M57" s="535"/>
      <c r="N57" s="535"/>
      <c r="O57" s="535"/>
      <c r="P57" s="535"/>
      <c r="Q57" s="535"/>
      <c r="R57" s="535"/>
      <c r="S57" s="535"/>
      <c r="T57" s="535"/>
      <c r="U57" s="535"/>
      <c r="V57" s="535"/>
      <c r="W57" s="535"/>
      <c r="X57" s="535"/>
      <c r="Y57" s="535"/>
      <c r="Z57" s="535"/>
      <c r="AA57" s="535"/>
      <c r="AB57" s="535"/>
      <c r="AC57" s="535"/>
      <c r="AD57" s="535"/>
      <c r="AE57" s="535"/>
      <c r="AF57" s="535"/>
      <c r="AG57" s="535"/>
      <c r="AH57" s="535"/>
      <c r="AI57" s="535"/>
      <c r="AJ57" s="529"/>
    </row>
  </sheetData>
  <sheetProtection selectLockedCells="1"/>
  <mergeCells count="14">
    <mergeCell ref="D23:AH23"/>
    <mergeCell ref="N26:V26"/>
    <mergeCell ref="F44:AH47"/>
    <mergeCell ref="F51:AH54"/>
    <mergeCell ref="P11:Y11"/>
    <mergeCell ref="AD18:AE18"/>
    <mergeCell ref="AD19:AE19"/>
    <mergeCell ref="AD20:AE20"/>
    <mergeCell ref="AD21:AE21"/>
    <mergeCell ref="R22:S22"/>
    <mergeCell ref="U22:V22"/>
    <mergeCell ref="W22:Y22"/>
    <mergeCell ref="AA22:AB22"/>
    <mergeCell ref="AD22:AE22"/>
  </mergeCells>
  <phoneticPr fontId="1"/>
  <dataValidations count="3">
    <dataValidation type="list" allowBlank="1" showInputMessage="1" showErrorMessage="1" sqref="F19 F14 F40" xr:uid="{A43A224F-1688-41F8-A832-2185E19EA819}">
      <formula1>"1,2,3"</formula1>
    </dataValidation>
    <dataValidation type="list" allowBlank="1" showInputMessage="1" showErrorMessage="1" sqref="F8 F24" xr:uid="{638E029A-2BDF-42D7-8722-342CAEE34CD2}">
      <formula1>"1,2,3,4,5"</formula1>
    </dataValidation>
    <dataValidation type="list" allowBlank="1" showInputMessage="1" showErrorMessage="1" sqref="F31 F35" xr:uid="{BB8B1328-3E2B-49C3-A6C4-9D6C59918A9A}">
      <formula1>"1,2,3,4"</formula1>
    </dataValidation>
  </dataValidations>
  <pageMargins left="0.51181102362204722" right="0.39370078740157483" top="0.39370078740157483" bottom="0.23622047244094491" header="0.31496062992125984" footer="0.31496062992125984"/>
  <pageSetup paperSize="9" scale="8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0"/>
  <sheetViews>
    <sheetView workbookViewId="0">
      <selection activeCell="N43" sqref="A1:N43"/>
    </sheetView>
  </sheetViews>
  <sheetFormatPr defaultRowHeight="13.5" x14ac:dyDescent="0.15"/>
  <cols>
    <col min="1" max="1" width="12" style="260" customWidth="1"/>
    <col min="2" max="2" width="9.875" style="5" customWidth="1"/>
    <col min="8" max="9" width="8.75" style="268"/>
  </cols>
  <sheetData>
    <row r="1" spans="1:8" ht="36" x14ac:dyDescent="0.15">
      <c r="A1" s="258" t="s">
        <v>150</v>
      </c>
      <c r="B1" s="6" t="e">
        <f>#REF!</f>
        <v>#REF!</v>
      </c>
      <c r="H1" s="269" t="s">
        <v>150</v>
      </c>
    </row>
    <row r="2" spans="1:8" ht="23.25" x14ac:dyDescent="0.15">
      <c r="A2" s="258" t="s">
        <v>144</v>
      </c>
      <c r="B2" s="6" t="e">
        <f>#REF!</f>
        <v>#REF!</v>
      </c>
      <c r="H2" s="269" t="s">
        <v>144</v>
      </c>
    </row>
    <row r="3" spans="1:8" ht="36" x14ac:dyDescent="0.15">
      <c r="A3" s="258" t="s">
        <v>149</v>
      </c>
      <c r="B3" s="6" t="e">
        <f>#REF!</f>
        <v>#REF!</v>
      </c>
      <c r="H3" s="269" t="s">
        <v>149</v>
      </c>
    </row>
    <row r="4" spans="1:8" ht="23.25" x14ac:dyDescent="0.15">
      <c r="A4" s="258" t="s">
        <v>145</v>
      </c>
      <c r="B4" s="6" t="e">
        <f>#REF!</f>
        <v>#REF!</v>
      </c>
      <c r="H4" s="269" t="s">
        <v>145</v>
      </c>
    </row>
    <row r="5" spans="1:8" ht="24" x14ac:dyDescent="0.15">
      <c r="A5" s="258" t="s">
        <v>62</v>
      </c>
      <c r="B5" s="6" t="e">
        <f>#REF!</f>
        <v>#REF!</v>
      </c>
      <c r="H5" s="269" t="s">
        <v>62</v>
      </c>
    </row>
    <row r="6" spans="1:8" ht="24" x14ac:dyDescent="0.15">
      <c r="A6" s="258" t="s">
        <v>147</v>
      </c>
      <c r="B6" s="6" t="e">
        <f>#REF!</f>
        <v>#REF!</v>
      </c>
      <c r="H6" s="269" t="s">
        <v>147</v>
      </c>
    </row>
    <row r="7" spans="1:8" ht="24" x14ac:dyDescent="0.15">
      <c r="A7" s="258" t="s">
        <v>224</v>
      </c>
      <c r="B7" s="6" t="e">
        <f>#REF!</f>
        <v>#REF!</v>
      </c>
      <c r="H7" s="269" t="s">
        <v>224</v>
      </c>
    </row>
    <row r="8" spans="1:8" ht="36" x14ac:dyDescent="0.15">
      <c r="A8" s="258" t="s">
        <v>231</v>
      </c>
      <c r="B8" s="6" t="e">
        <f>#REF!</f>
        <v>#REF!</v>
      </c>
      <c r="H8" s="269" t="s">
        <v>231</v>
      </c>
    </row>
    <row r="9" spans="1:8" ht="24" x14ac:dyDescent="0.15">
      <c r="A9" s="258" t="s">
        <v>219</v>
      </c>
      <c r="B9" s="6" t="e">
        <f>#REF!</f>
        <v>#REF!</v>
      </c>
      <c r="H9" s="269" t="s">
        <v>219</v>
      </c>
    </row>
    <row r="10" spans="1:8" ht="24" x14ac:dyDescent="0.15">
      <c r="A10" s="258" t="s">
        <v>232</v>
      </c>
      <c r="B10" s="6" t="e">
        <f>#REF!</f>
        <v>#REF!</v>
      </c>
      <c r="H10" s="269" t="s">
        <v>232</v>
      </c>
    </row>
    <row r="11" spans="1:8" ht="24" x14ac:dyDescent="0.15">
      <c r="A11" s="258" t="s">
        <v>220</v>
      </c>
      <c r="B11" s="6" t="e">
        <f>#REF!</f>
        <v>#REF!</v>
      </c>
      <c r="H11" s="269" t="s">
        <v>220</v>
      </c>
    </row>
    <row r="12" spans="1:8" ht="24" x14ac:dyDescent="0.15">
      <c r="A12" s="258" t="s">
        <v>233</v>
      </c>
      <c r="B12" s="6" t="e">
        <f>#REF!</f>
        <v>#REF!</v>
      </c>
      <c r="H12" s="269" t="s">
        <v>233</v>
      </c>
    </row>
    <row r="13" spans="1:8" ht="24" x14ac:dyDescent="0.15">
      <c r="A13" s="258" t="s">
        <v>234</v>
      </c>
      <c r="B13" s="6" t="e">
        <f>#REF!</f>
        <v>#REF!</v>
      </c>
      <c r="H13" s="269" t="s">
        <v>234</v>
      </c>
    </row>
    <row r="14" spans="1:8" ht="24" x14ac:dyDescent="0.15">
      <c r="A14" s="258" t="s">
        <v>225</v>
      </c>
      <c r="B14" s="6" t="e">
        <f>#REF!</f>
        <v>#REF!</v>
      </c>
      <c r="H14" s="269" t="s">
        <v>225</v>
      </c>
    </row>
    <row r="15" spans="1:8" ht="48" x14ac:dyDescent="0.15">
      <c r="A15" s="258" t="s">
        <v>226</v>
      </c>
      <c r="B15" s="6" t="e">
        <f>#REF!</f>
        <v>#REF!</v>
      </c>
      <c r="H15" s="269" t="s">
        <v>226</v>
      </c>
    </row>
    <row r="16" spans="1:8" ht="48" x14ac:dyDescent="0.15">
      <c r="A16" s="258" t="s">
        <v>227</v>
      </c>
      <c r="B16" s="6" t="e">
        <f>#REF!</f>
        <v>#REF!</v>
      </c>
      <c r="H16" s="269" t="s">
        <v>227</v>
      </c>
    </row>
    <row r="17" spans="1:9" ht="33.75" customHeight="1" x14ac:dyDescent="0.15">
      <c r="A17" s="258" t="s">
        <v>228</v>
      </c>
      <c r="B17" s="6" t="e">
        <f>#REF!</f>
        <v>#REF!</v>
      </c>
      <c r="H17" s="269" t="s">
        <v>228</v>
      </c>
    </row>
    <row r="18" spans="1:9" ht="33.75" customHeight="1" x14ac:dyDescent="0.15">
      <c r="A18" s="258" t="s">
        <v>229</v>
      </c>
      <c r="B18" s="6" t="e">
        <f>#REF!</f>
        <v>#REF!</v>
      </c>
      <c r="H18" s="269" t="s">
        <v>229</v>
      </c>
      <c r="I18" s="268" t="s">
        <v>245</v>
      </c>
    </row>
    <row r="19" spans="1:9" ht="33.75" customHeight="1" x14ac:dyDescent="0.15">
      <c r="A19" s="258" t="s">
        <v>235</v>
      </c>
      <c r="B19" s="6" t="e">
        <f>#REF!</f>
        <v>#REF!</v>
      </c>
      <c r="H19" s="269" t="s">
        <v>235</v>
      </c>
      <c r="I19" s="268" t="s">
        <v>245</v>
      </c>
    </row>
    <row r="20" spans="1:9" ht="33.75" customHeight="1" x14ac:dyDescent="0.15">
      <c r="A20" s="261" t="s">
        <v>230</v>
      </c>
      <c r="B20" s="262" t="e">
        <f>#REF!</f>
        <v>#REF!</v>
      </c>
      <c r="H20" s="269" t="s">
        <v>230</v>
      </c>
      <c r="I20" s="268" t="s">
        <v>245</v>
      </c>
    </row>
    <row r="21" spans="1:9" ht="33.75" customHeight="1" x14ac:dyDescent="0.15">
      <c r="A21" s="261" t="s">
        <v>236</v>
      </c>
      <c r="B21" s="262" t="e">
        <f>#REF!</f>
        <v>#REF!</v>
      </c>
      <c r="H21" s="269" t="s">
        <v>236</v>
      </c>
      <c r="I21" s="268" t="s">
        <v>245</v>
      </c>
    </row>
    <row r="22" spans="1:9" ht="33.75" customHeight="1" x14ac:dyDescent="0.15">
      <c r="A22" s="261" t="s">
        <v>237</v>
      </c>
      <c r="B22" s="262" t="e">
        <f>#REF!</f>
        <v>#REF!</v>
      </c>
      <c r="H22" s="269" t="s">
        <v>237</v>
      </c>
      <c r="I22" s="268" t="s">
        <v>245</v>
      </c>
    </row>
    <row r="23" spans="1:9" ht="30" customHeight="1" x14ac:dyDescent="0.15">
      <c r="A23" s="258" t="s">
        <v>239</v>
      </c>
      <c r="B23" s="6" t="e">
        <f>#REF!</f>
        <v>#REF!</v>
      </c>
      <c r="H23" s="269" t="s">
        <v>246</v>
      </c>
    </row>
    <row r="24" spans="1:9" ht="24.75" thickBot="1" x14ac:dyDescent="0.2">
      <c r="A24" s="259" t="s">
        <v>240</v>
      </c>
      <c r="B24" s="6" t="e">
        <f>#REF!</f>
        <v>#REF!</v>
      </c>
      <c r="H24" s="270" t="s">
        <v>221</v>
      </c>
    </row>
    <row r="25" spans="1:9" ht="36.75" thickBot="1" x14ac:dyDescent="0.2">
      <c r="A25" s="259" t="s">
        <v>222</v>
      </c>
      <c r="B25" s="7" t="e">
        <f>#REF!</f>
        <v>#REF!</v>
      </c>
      <c r="H25" s="270" t="s">
        <v>222</v>
      </c>
    </row>
    <row r="26" spans="1:9" ht="24.75" thickBot="1" x14ac:dyDescent="0.2">
      <c r="A26" s="259" t="s">
        <v>223</v>
      </c>
      <c r="B26" s="7" t="e">
        <f>#REF!</f>
        <v>#REF!</v>
      </c>
      <c r="H26" s="270" t="s">
        <v>223</v>
      </c>
    </row>
    <row r="27" spans="1:9" s="268" customFormat="1" ht="36" x14ac:dyDescent="0.15">
      <c r="A27" s="266" t="s">
        <v>242</v>
      </c>
      <c r="B27" s="267" t="e">
        <f>#REF!</f>
        <v>#REF!</v>
      </c>
      <c r="H27" s="266" t="s">
        <v>242</v>
      </c>
      <c r="I27" s="268" t="s">
        <v>243</v>
      </c>
    </row>
    <row r="28" spans="1:9" s="268" customFormat="1" ht="48.75" thickBot="1" x14ac:dyDescent="0.2">
      <c r="A28" s="266" t="s">
        <v>244</v>
      </c>
      <c r="B28" s="267" t="e">
        <f>#REF!</f>
        <v>#REF!</v>
      </c>
      <c r="H28" s="266" t="s">
        <v>244</v>
      </c>
      <c r="I28" s="268" t="s">
        <v>243</v>
      </c>
    </row>
    <row r="29" spans="1:9" ht="41.25" thickBot="1" x14ac:dyDescent="0.2">
      <c r="A29" s="263" t="s">
        <v>241</v>
      </c>
      <c r="B29" s="264" t="e">
        <f>#REF!</f>
        <v>#REF!</v>
      </c>
      <c r="I29" s="271" t="s">
        <v>247</v>
      </c>
    </row>
    <row r="30" spans="1:9" ht="41.25" thickBot="1" x14ac:dyDescent="0.2">
      <c r="A30" s="263" t="s">
        <v>241</v>
      </c>
      <c r="B30" s="265" t="e">
        <f>#REF!</f>
        <v>#REF!</v>
      </c>
      <c r="I30" s="271" t="s">
        <v>247</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入力用</vt:lpstr>
      <vt:lpstr>印刷用（控え用）</vt:lpstr>
      <vt:lpstr>【アンケートにご協力をお願いします】</vt:lpstr>
      <vt:lpstr>Sheet1</vt:lpstr>
      <vt:lpstr>【アンケートにご協力をお願いします】!Print_Area</vt:lpstr>
      <vt:lpstr>'印刷用（控え用）'!Print_Area</vt:lpstr>
      <vt:lpstr>入力用!Print_Area</vt:lpstr>
      <vt:lpstr>研究分野</vt:lpstr>
      <vt:lpstr>都道府県</vt:lpstr>
    </vt:vector>
  </TitlesOfParts>
  <Company>マツダ財団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mazda</dc:creator>
  <cp:lastModifiedBy>Asano Chiaki (朝野 千明)</cp:lastModifiedBy>
  <cp:lastPrinted>2023-02-13T00:56:02Z</cp:lastPrinted>
  <dcterms:created xsi:type="dcterms:W3CDTF">1999-08-03T00:26:13Z</dcterms:created>
  <dcterms:modified xsi:type="dcterms:W3CDTF">2025-03-19T05:31:28Z</dcterms:modified>
</cp:coreProperties>
</file>