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dsfile25\DIV04$\財団\q3□ホームページ\preview\bosyu\science_business\"/>
    </mc:Choice>
  </mc:AlternateContent>
  <xr:revisionPtr revIDLastSave="0" documentId="13_ncr:1_{61C3017B-CA28-490B-AF4F-B95B7AAA6D4E}" xr6:coauthVersionLast="47" xr6:coauthVersionMax="47" xr10:uidLastSave="{00000000-0000-0000-0000-000000000000}"/>
  <bookViews>
    <workbookView xWindow="-120" yWindow="-120" windowWidth="29040" windowHeight="17520" tabRatio="586" xr2:uid="{00000000-000D-0000-FFFF-FFFF00000000}"/>
  </bookViews>
  <sheets>
    <sheet name="入力用" sheetId="50" r:id="rId1"/>
    <sheet name="印刷用～控え用" sheetId="54" state="hidden" r:id="rId2"/>
    <sheet name="印刷用～控え用2" sheetId="51" state="hidden" r:id="rId3"/>
    <sheet name="入力用 (2)" sheetId="55" state="hidden" r:id="rId4"/>
    <sheet name="【アンケート】" sheetId="52" r:id="rId5"/>
    <sheet name="集計用" sheetId="53" state="hidden" r:id="rId6"/>
  </sheets>
  <externalReferences>
    <externalReference r:id="rId7"/>
    <externalReference r:id="rId8"/>
    <externalReference r:id="rId9"/>
    <externalReference r:id="rId10"/>
    <externalReference r:id="rId11"/>
  </externalReferences>
  <definedNames>
    <definedName name="_xlnm._FilterDatabase" localSheetId="4" hidden="1">【アンケート】!$AJ$1:$AJ$3</definedName>
    <definedName name="KKアンケート">[1]入力用!$AX$3:$AX$6</definedName>
    <definedName name="_xlnm.Print_Area" localSheetId="4">【アンケート】!$A$1:$AH$67</definedName>
    <definedName name="_xlnm.Print_Area" localSheetId="1">'印刷用～控え用'!$B$3:$AW$44</definedName>
    <definedName name="_xlnm.Print_Area" localSheetId="2">'印刷用～控え用2'!$B$3:$AW$43</definedName>
    <definedName name="_xlnm.Print_Area" localSheetId="0">入力用!$B$2:$AR$44</definedName>
    <definedName name="_xlnm.Print_Area" localSheetId="3">'入力用 (2)'!$B$2:$AR$54</definedName>
    <definedName name="SJ" localSheetId="4">#REF!</definedName>
    <definedName name="SJ">#REF!</definedName>
    <definedName name="活動分野" localSheetId="4">#REF!</definedName>
    <definedName name="活動分野">#REF!</definedName>
    <definedName name="研究分野" localSheetId="4">[2]入力用!$AX$3:$AX$6</definedName>
    <definedName name="研究分野">[3]入力用!$AX$3:$AX$6</definedName>
    <definedName name="事業領域" localSheetId="4">[4]入力用!$AX$3:$AX$6</definedName>
    <definedName name="事業領域" localSheetId="1">[5]入力用!$AX$3:$AX$6</definedName>
    <definedName name="事業領域" localSheetId="3">'入力用 (2)'!$AX$3:$AX$6</definedName>
    <definedName name="事業領域">入力用!$AX$3:$AX$6</definedName>
    <definedName name="都道府県" localSheetId="4">[2]入力用!$AW$3:$AW$49</definedName>
    <definedName name="都道府県" localSheetId="3">'入力用 (2)'!$AW$3:$AW$11</definedName>
    <definedName name="都道府県">入力用!$AW$3:$AW$11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5" i="50" l="1"/>
  <c r="AZ6" i="50" s="1"/>
  <c r="AZ7" i="50" s="1"/>
  <c r="AZ8" i="50" s="1"/>
  <c r="AZ9" i="50" s="1"/>
  <c r="AZ10" i="50" s="1"/>
  <c r="AZ11" i="50" s="1"/>
  <c r="AZ12" i="50" s="1"/>
  <c r="AZ13" i="50" s="1"/>
  <c r="AZ14" i="50" s="1"/>
  <c r="AZ4" i="50"/>
  <c r="BA32" i="50"/>
  <c r="AR4" i="51"/>
  <c r="M38" i="55"/>
  <c r="I38" i="55"/>
  <c r="E38" i="55"/>
  <c r="I35" i="55"/>
  <c r="E35" i="55"/>
  <c r="M27" i="55"/>
  <c r="I27" i="55"/>
  <c r="E27" i="55"/>
  <c r="M28" i="55"/>
  <c r="I28" i="55"/>
  <c r="E28" i="55"/>
  <c r="I24" i="55"/>
  <c r="E24" i="55"/>
  <c r="E47" i="55"/>
  <c r="E46" i="55"/>
  <c r="E45" i="55"/>
  <c r="E44" i="55"/>
  <c r="O43" i="55"/>
  <c r="L43" i="55"/>
  <c r="H43" i="55"/>
  <c r="O42" i="55"/>
  <c r="L42" i="55"/>
  <c r="H42" i="55"/>
  <c r="E41" i="55"/>
  <c r="E40" i="55"/>
  <c r="W38" i="55"/>
  <c r="E37" i="55"/>
  <c r="E36" i="55"/>
  <c r="M34" i="55"/>
  <c r="M33" i="55"/>
  <c r="E34" i="55"/>
  <c r="E33" i="55"/>
  <c r="E32" i="55"/>
  <c r="E31" i="55"/>
  <c r="E30" i="55"/>
  <c r="E29" i="55"/>
  <c r="E26" i="55"/>
  <c r="E25" i="55"/>
  <c r="E16" i="55"/>
  <c r="E15" i="55"/>
  <c r="E14" i="55"/>
  <c r="E13" i="55"/>
  <c r="M10" i="55"/>
  <c r="E10" i="55"/>
  <c r="M9" i="55"/>
  <c r="E9" i="55"/>
  <c r="E8" i="55"/>
  <c r="O7" i="55"/>
  <c r="L7" i="55"/>
  <c r="R3" i="55"/>
  <c r="H7" i="55" s="1"/>
  <c r="I11" i="55" l="1"/>
  <c r="BA31" i="50"/>
  <c r="BA29" i="50"/>
  <c r="BA30" i="50" s="1"/>
  <c r="BA16" i="50"/>
  <c r="BA17" i="50" s="1"/>
  <c r="BA18" i="50" s="1"/>
  <c r="BA19" i="50" s="1"/>
  <c r="BA20" i="50" s="1"/>
  <c r="BA21" i="50" s="1"/>
  <c r="BA22" i="50" s="1"/>
  <c r="BA23" i="50" s="1"/>
  <c r="BA24" i="50" s="1"/>
  <c r="BA25" i="50" s="1"/>
  <c r="BA26" i="50" s="1"/>
  <c r="BA27" i="50" s="1"/>
  <c r="BA28" i="50" s="1"/>
  <c r="AK38" i="54"/>
  <c r="AC38" i="54"/>
  <c r="P38" i="54"/>
  <c r="O37" i="54"/>
  <c r="P36" i="54"/>
  <c r="G35" i="54"/>
  <c r="R31" i="54"/>
  <c r="R30" i="54"/>
  <c r="R29" i="54"/>
  <c r="U28" i="54"/>
  <c r="R27" i="54"/>
  <c r="T26" i="54"/>
  <c r="T25" i="54"/>
  <c r="U23" i="54"/>
  <c r="U22" i="54"/>
  <c r="AD21" i="54"/>
  <c r="P21" i="54"/>
  <c r="M20" i="54"/>
  <c r="O19" i="54"/>
  <c r="L17" i="54"/>
  <c r="L16" i="54"/>
  <c r="L15" i="54" l="1"/>
  <c r="L18" i="54"/>
  <c r="AQ35" i="54" l="1"/>
  <c r="AJ35" i="54"/>
  <c r="AC35" i="54"/>
  <c r="V35" i="54"/>
  <c r="AR39" i="54"/>
  <c r="AD39" i="54"/>
  <c r="O39" i="54"/>
  <c r="AM36" i="54"/>
  <c r="AC36" i="54"/>
  <c r="AL13" i="54"/>
  <c r="AK13" i="54"/>
  <c r="AG13" i="54"/>
  <c r="L12" i="54"/>
  <c r="L13" i="54"/>
  <c r="AO10" i="54"/>
  <c r="AM4" i="54"/>
  <c r="H11" i="54"/>
  <c r="U35" i="54"/>
  <c r="T35" i="54"/>
  <c r="S35" i="54"/>
  <c r="R35" i="54"/>
  <c r="Q35" i="54"/>
  <c r="P35" i="54"/>
  <c r="O35" i="54"/>
  <c r="N35" i="54"/>
  <c r="M35" i="54"/>
  <c r="L35" i="54"/>
  <c r="K35" i="54"/>
  <c r="J35" i="54"/>
  <c r="I35" i="54"/>
  <c r="H35" i="54"/>
  <c r="M20" i="51"/>
  <c r="AA21" i="52"/>
  <c r="I3" i="53" s="1"/>
  <c r="B3" i="53"/>
  <c r="Z16" i="52"/>
  <c r="F3" i="53" s="1"/>
  <c r="O3" i="53"/>
  <c r="N3" i="53"/>
  <c r="M3" i="53"/>
  <c r="L3" i="53"/>
  <c r="K3" i="53"/>
  <c r="J3" i="53"/>
  <c r="H3" i="53"/>
  <c r="G3" i="53"/>
  <c r="E3" i="53"/>
  <c r="D3" i="53"/>
  <c r="C3" i="53"/>
  <c r="N3" i="50" l="1"/>
  <c r="AO38" i="51"/>
  <c r="AC38" i="51"/>
  <c r="AO10" i="51"/>
  <c r="BA4" i="50"/>
  <c r="BA5" i="50" s="1"/>
  <c r="BA6" i="50" s="1"/>
  <c r="BA7" i="50" s="1"/>
  <c r="BA8" i="50" s="1"/>
  <c r="BA9" i="50" s="1"/>
  <c r="BA10" i="50" s="1"/>
  <c r="BA11" i="50" s="1"/>
  <c r="BA12" i="50" s="1"/>
  <c r="BA13" i="50" s="1"/>
  <c r="BA14" i="50" s="1"/>
  <c r="BA15" i="50" s="1"/>
  <c r="T25" i="51"/>
  <c r="H7" i="50"/>
  <c r="H11" i="51"/>
  <c r="L12" i="51"/>
  <c r="L13" i="51"/>
  <c r="U35" i="51"/>
  <c r="T35" i="51"/>
  <c r="S35" i="51"/>
  <c r="R35" i="51"/>
  <c r="Q35" i="51"/>
  <c r="P35" i="51"/>
  <c r="O35" i="51"/>
  <c r="N35" i="51"/>
  <c r="M35" i="51"/>
  <c r="L35" i="51"/>
  <c r="K35" i="51"/>
  <c r="J35" i="51"/>
  <c r="I35" i="51"/>
  <c r="H35" i="51"/>
  <c r="G35" i="51"/>
  <c r="P38" i="51"/>
  <c r="O37" i="51"/>
  <c r="AM36" i="51"/>
  <c r="AC36" i="51"/>
  <c r="P36" i="51"/>
  <c r="L15" i="51"/>
  <c r="AM4" i="51"/>
  <c r="R31" i="51"/>
  <c r="R30" i="51"/>
  <c r="R29" i="51"/>
  <c r="U28" i="51"/>
  <c r="R27" i="51"/>
  <c r="T26" i="51"/>
  <c r="U23" i="51"/>
  <c r="U22" i="51"/>
  <c r="AD21" i="51"/>
  <c r="P21" i="51"/>
  <c r="O19" i="51"/>
  <c r="L18" i="51"/>
  <c r="L17" i="51"/>
  <c r="L16" i="51"/>
  <c r="B5" i="54" l="1"/>
  <c r="N3" i="55"/>
  <c r="B5" i="51"/>
</calcChain>
</file>

<file path=xl/sharedStrings.xml><?xml version="1.0" encoding="utf-8"?>
<sst xmlns="http://schemas.openxmlformats.org/spreadsheetml/2006/main" count="488" uniqueCount="247">
  <si>
    <t>所在地</t>
  </si>
  <si>
    <t>役 職</t>
  </si>
  <si>
    <t>氏 名</t>
  </si>
  <si>
    <t>千円</t>
  </si>
  <si>
    <t>フリガナ</t>
  </si>
  <si>
    <t>申請日</t>
  </si>
  <si>
    <t>－科学技術振興関係－</t>
  </si>
  <si>
    <t>（電子ﾒｰﾙｱﾄﾞﾚｽ  ；</t>
    <rPh sb="1" eb="3">
      <t>デンシ</t>
    </rPh>
    <phoneticPr fontId="2"/>
  </si>
  <si>
    <t>年</t>
    <rPh sb="0" eb="1">
      <t>ネン</t>
    </rPh>
    <phoneticPr fontId="2"/>
  </si>
  <si>
    <t>電子ﾒｰﾙｱﾄﾞﾚｽ</t>
    <rPh sb="0" eb="2">
      <t>デンシ</t>
    </rPh>
    <phoneticPr fontId="2"/>
  </si>
  <si>
    <t>鳥取県</t>
  </si>
  <si>
    <t>島根県</t>
  </si>
  <si>
    <t>岡山県</t>
  </si>
  <si>
    <t>広島県</t>
  </si>
  <si>
    <t>山口県</t>
  </si>
  <si>
    <t>お名前</t>
    <rPh sb="1" eb="3">
      <t>ナマエ</t>
    </rPh>
    <phoneticPr fontId="2"/>
  </si>
  <si>
    <t>第</t>
    <rPh sb="0" eb="1">
      <t>ダイ</t>
    </rPh>
    <phoneticPr fontId="2"/>
  </si>
  <si>
    <t>回</t>
    <rPh sb="0" eb="1">
      <t>カイ</t>
    </rPh>
    <phoneticPr fontId="2"/>
  </si>
  <si>
    <t>年度）</t>
    <rPh sb="0" eb="2">
      <t>ネンド</t>
    </rPh>
    <phoneticPr fontId="2"/>
  </si>
  <si>
    <t>住所１</t>
    <rPh sb="0" eb="2">
      <t>ジュウショ</t>
    </rPh>
    <phoneticPr fontId="2"/>
  </si>
  <si>
    <t>住所２</t>
    <rPh sb="0" eb="2">
      <t>ジュウショ</t>
    </rPh>
    <phoneticPr fontId="2"/>
  </si>
  <si>
    <t>氏名</t>
    <rPh sb="0" eb="2">
      <t>シメイ</t>
    </rPh>
    <phoneticPr fontId="2"/>
  </si>
  <si>
    <t>（申請受付通知の宛先メールアドレスになります）</t>
    <rPh sb="1" eb="3">
      <t>シンセイ</t>
    </rPh>
    <rPh sb="3" eb="5">
      <t>ウケツケ</t>
    </rPh>
    <rPh sb="5" eb="7">
      <t>ツウチ</t>
    </rPh>
    <rPh sb="8" eb="10">
      <t>アテサキ</t>
    </rPh>
    <phoneticPr fontId="2"/>
  </si>
  <si>
    <t>月</t>
    <rPh sb="0" eb="1">
      <t>ツキ</t>
    </rPh>
    <phoneticPr fontId="2"/>
  </si>
  <si>
    <t>日</t>
    <rPh sb="0" eb="1">
      <t>ヒ</t>
    </rPh>
    <phoneticPr fontId="2"/>
  </si>
  <si>
    <t>（都道府県をリストから選択）</t>
    <rPh sb="1" eb="5">
      <t>トドウフケン</t>
    </rPh>
    <rPh sb="11" eb="13">
      <t>センタク</t>
    </rPh>
    <phoneticPr fontId="2"/>
  </si>
  <si>
    <t>西暦</t>
    <rPh sb="0" eb="2">
      <t>セイレキ</t>
    </rPh>
    <phoneticPr fontId="2"/>
  </si>
  <si>
    <t>（半角数字）</t>
    <rPh sb="1" eb="3">
      <t>ハンカク</t>
    </rPh>
    <rPh sb="3" eb="5">
      <t>スウジ</t>
    </rPh>
    <phoneticPr fontId="2"/>
  </si>
  <si>
    <t>（姓と名を分けて記入）</t>
    <rPh sb="1" eb="2">
      <t>セイ</t>
    </rPh>
    <rPh sb="3" eb="4">
      <t>ナ</t>
    </rPh>
    <phoneticPr fontId="2"/>
  </si>
  <si>
    <t>（姓と名を分けて｢半角カナ」で記入）</t>
    <rPh sb="1" eb="2">
      <t>セイ</t>
    </rPh>
    <rPh sb="9" eb="11">
      <t>ハンカク</t>
    </rPh>
    <phoneticPr fontId="2"/>
  </si>
  <si>
    <t>（半角数字）</t>
    <phoneticPr fontId="2"/>
  </si>
  <si>
    <t>（市区町村以下を記入）
　　※番地記入例：１－２－３４</t>
    <rPh sb="1" eb="3">
      <t>シク</t>
    </rPh>
    <rPh sb="3" eb="5">
      <t>チョウソン</t>
    </rPh>
    <rPh sb="5" eb="7">
      <t>イカ</t>
    </rPh>
    <rPh sb="8" eb="10">
      <t>キニュウ</t>
    </rPh>
    <rPh sb="15" eb="17">
      <t>バンチ</t>
    </rPh>
    <rPh sb="17" eb="19">
      <t>キニュウ</t>
    </rPh>
    <rPh sb="19" eb="20">
      <t>レイ</t>
    </rPh>
    <phoneticPr fontId="2"/>
  </si>
  <si>
    <t>学部/大学院
     研究科</t>
    <rPh sb="3" eb="5">
      <t>ダイガク</t>
    </rPh>
    <rPh sb="5" eb="6">
      <t>イン</t>
    </rPh>
    <phoneticPr fontId="2"/>
  </si>
  <si>
    <t>（３）</t>
  </si>
  <si>
    <t>（事業責任者、または所属組織のホームページアドレスを記入）</t>
    <rPh sb="1" eb="3">
      <t>ジギョウ</t>
    </rPh>
    <rPh sb="3" eb="6">
      <t>セキニンシャ</t>
    </rPh>
    <phoneticPr fontId="2"/>
  </si>
  <si>
    <t>その他</t>
    <rPh sb="2" eb="3">
      <t>タ</t>
    </rPh>
    <phoneticPr fontId="2"/>
  </si>
  <si>
    <t>該当領域をリストから選択してください</t>
    <rPh sb="2" eb="4">
      <t>リョウイキ</t>
    </rPh>
    <phoneticPr fontId="2"/>
  </si>
  <si>
    <t>事業場所</t>
    <rPh sb="0" eb="2">
      <t>ジギョウ</t>
    </rPh>
    <rPh sb="2" eb="4">
      <t>バショ</t>
    </rPh>
    <phoneticPr fontId="2"/>
  </si>
  <si>
    <t>参加者数</t>
    <rPh sb="0" eb="3">
      <t>サンカシャ</t>
    </rPh>
    <rPh sb="3" eb="4">
      <t>スウ</t>
    </rPh>
    <phoneticPr fontId="2"/>
  </si>
  <si>
    <t>人</t>
    <rPh sb="0" eb="1">
      <t>ニン</t>
    </rPh>
    <phoneticPr fontId="2"/>
  </si>
  <si>
    <t>事業期間（自）</t>
    <rPh sb="0" eb="2">
      <t>ジギョウ</t>
    </rPh>
    <rPh sb="2" eb="4">
      <t>キカン</t>
    </rPh>
    <rPh sb="5" eb="6">
      <t>ジ</t>
    </rPh>
    <phoneticPr fontId="2"/>
  </si>
  <si>
    <t>事業期間（至）</t>
    <rPh sb="0" eb="2">
      <t>ジギョウ</t>
    </rPh>
    <rPh sb="2" eb="4">
      <t>キカン</t>
    </rPh>
    <rPh sb="5" eb="6">
      <t>イタ</t>
    </rPh>
    <phoneticPr fontId="2"/>
  </si>
  <si>
    <t>事業名</t>
    <rPh sb="0" eb="2">
      <t>ジギョウ</t>
    </rPh>
    <rPh sb="2" eb="3">
      <t>メイ</t>
    </rPh>
    <phoneticPr fontId="2"/>
  </si>
  <si>
    <t xml:space="preserve">
事業責任者
（申請者）</t>
    <rPh sb="1" eb="3">
      <t>ジギョウ</t>
    </rPh>
    <rPh sb="3" eb="6">
      <t>セキニンシャ</t>
    </rPh>
    <phoneticPr fontId="2"/>
  </si>
  <si>
    <t>人）</t>
    <rPh sb="0" eb="1">
      <t>ニン</t>
    </rPh>
    <phoneticPr fontId="2"/>
  </si>
  <si>
    <t>▼ボタンから該当アイテムを選択してください。</t>
    <rPh sb="6" eb="8">
      <t>ガイトウ</t>
    </rPh>
    <rPh sb="13" eb="15">
      <t>センタク</t>
    </rPh>
    <phoneticPr fontId="2"/>
  </si>
  <si>
    <t>都道府県</t>
    <rPh sb="0" eb="4">
      <t>トドウフケン</t>
    </rPh>
    <phoneticPr fontId="2"/>
  </si>
  <si>
    <t>研究分野（事業領域）</t>
    <rPh sb="0" eb="2">
      <t>ケンキュウ</t>
    </rPh>
    <rPh sb="2" eb="4">
      <t>ブンヤ</t>
    </rPh>
    <rPh sb="5" eb="7">
      <t>ジギョウ</t>
    </rPh>
    <rPh sb="7" eb="9">
      <t>リョウイキ</t>
    </rPh>
    <phoneticPr fontId="2"/>
  </si>
  <si>
    <t xml:space="preserve"> 事業場所</t>
    <rPh sb="1" eb="3">
      <t>ジギョウ</t>
    </rPh>
    <rPh sb="3" eb="5">
      <t>バショ</t>
    </rPh>
    <phoneticPr fontId="2"/>
  </si>
  <si>
    <t xml:space="preserve"> 事業期間</t>
    <rPh sb="1" eb="3">
      <t>ジギョウ</t>
    </rPh>
    <rPh sb="3" eb="5">
      <t>キカン</t>
    </rPh>
    <phoneticPr fontId="2"/>
  </si>
  <si>
    <t xml:space="preserve"> 事業計画</t>
    <rPh sb="1" eb="3">
      <t>ジギョウ</t>
    </rPh>
    <rPh sb="3" eb="5">
      <t>ケイカク</t>
    </rPh>
    <phoneticPr fontId="2"/>
  </si>
  <si>
    <t xml:space="preserve"> 申請年月日</t>
    <rPh sb="3" eb="6">
      <t>ネンガッピ</t>
    </rPh>
    <phoneticPr fontId="2"/>
  </si>
  <si>
    <t xml:space="preserve"> 事業責任者</t>
    <rPh sb="1" eb="3">
      <t>ジギョウ</t>
    </rPh>
    <rPh sb="3" eb="6">
      <t>セキニンシャ</t>
    </rPh>
    <phoneticPr fontId="2"/>
  </si>
  <si>
    <t xml:space="preserve">参加予定者の総人数を記入してください </t>
    <rPh sb="0" eb="2">
      <t>サンカ</t>
    </rPh>
    <rPh sb="4" eb="5">
      <t>シャ</t>
    </rPh>
    <rPh sb="6" eb="7">
      <t>ソウ</t>
    </rPh>
    <rPh sb="7" eb="9">
      <t>ニンズウ</t>
    </rPh>
    <rPh sb="10" eb="12">
      <t>キニュウ</t>
    </rPh>
    <phoneticPr fontId="2"/>
  </si>
  <si>
    <t>市または町村名を付記してください
記入例：○○大学（△△市）</t>
    <rPh sb="17" eb="19">
      <t>キニュウ</t>
    </rPh>
    <rPh sb="19" eb="20">
      <t>レイ</t>
    </rPh>
    <rPh sb="23" eb="25">
      <t>ダイガク</t>
    </rPh>
    <rPh sb="28" eb="29">
      <t>シ</t>
    </rPh>
    <phoneticPr fontId="2"/>
  </si>
  <si>
    <t xml:space="preserve">
事業計画
</t>
    <rPh sb="1" eb="3">
      <t>ジギョウ</t>
    </rPh>
    <rPh sb="3" eb="5">
      <t>ケイカク</t>
    </rPh>
    <phoneticPr fontId="2"/>
  </si>
  <si>
    <t xml:space="preserve"> 事業領域</t>
    <rPh sb="1" eb="3">
      <t>ジギョウ</t>
    </rPh>
    <rPh sb="3" eb="5">
      <t>リョウイキ</t>
    </rPh>
    <phoneticPr fontId="2"/>
  </si>
  <si>
    <t xml:space="preserve"> 申 請 額</t>
    <rPh sb="5" eb="6">
      <t>ガク</t>
    </rPh>
    <phoneticPr fontId="2"/>
  </si>
  <si>
    <t>申 請 額</t>
    <rPh sb="4" eb="5">
      <t>ガク</t>
    </rPh>
    <phoneticPr fontId="2"/>
  </si>
  <si>
    <t>（</t>
    <phoneticPr fontId="2"/>
  </si>
  <si>
    <t>ﾌﾘｶﾞﾅ</t>
    <phoneticPr fontId="2"/>
  </si>
  <si>
    <t xml:space="preserve"> （申請者）</t>
    <phoneticPr fontId="2"/>
  </si>
  <si>
    <t>所在地      〒</t>
    <phoneticPr fontId="2"/>
  </si>
  <si>
    <t>-</t>
    <phoneticPr fontId="2"/>
  </si>
  <si>
    <t>Tel.</t>
    <phoneticPr fontId="2"/>
  </si>
  <si>
    <t>-</t>
    <phoneticPr fontId="2"/>
  </si>
  <si>
    <t>Fax</t>
    <phoneticPr fontId="2"/>
  </si>
  <si>
    <t>-</t>
    <phoneticPr fontId="2"/>
  </si>
  <si>
    <t>ﾌﾘｶﾞﾅ</t>
    <phoneticPr fontId="2"/>
  </si>
  <si>
    <t>所在地      〒</t>
    <phoneticPr fontId="2"/>
  </si>
  <si>
    <t>-</t>
    <phoneticPr fontId="2"/>
  </si>
  <si>
    <t>事業領域</t>
    <phoneticPr fontId="2"/>
  </si>
  <si>
    <t>千円</t>
    <phoneticPr fontId="2"/>
  </si>
  <si>
    <t>マツダ事業助成申請書</t>
    <phoneticPr fontId="2"/>
  </si>
  <si>
    <t xml:space="preserve"> フリガナ</t>
    <phoneticPr fontId="2"/>
  </si>
  <si>
    <t xml:space="preserve"> 氏   名</t>
    <phoneticPr fontId="2"/>
  </si>
  <si>
    <t>学科/専攻</t>
    <phoneticPr fontId="2"/>
  </si>
  <si>
    <t>所  在  地</t>
    <phoneticPr fontId="2"/>
  </si>
  <si>
    <t>（〒</t>
    <phoneticPr fontId="2"/>
  </si>
  <si>
    <t>）</t>
    <phoneticPr fontId="2"/>
  </si>
  <si>
    <t>（TEL；</t>
    <phoneticPr fontId="2"/>
  </si>
  <si>
    <t>(FAX；</t>
    <phoneticPr fontId="2"/>
  </si>
  <si>
    <t>）</t>
    <phoneticPr fontId="2"/>
  </si>
  <si>
    <t>（ﾎｰﾑﾍﾟｰｼﾞｱﾄﾞﾚｽ ；</t>
    <phoneticPr fontId="2"/>
  </si>
  <si>
    <t>（〒</t>
    <phoneticPr fontId="2"/>
  </si>
  <si>
    <t>（TEL；</t>
    <phoneticPr fontId="2"/>
  </si>
  <si>
    <t>）</t>
    <phoneticPr fontId="2"/>
  </si>
  <si>
    <t>（１）</t>
    <phoneticPr fontId="2"/>
  </si>
  <si>
    <t>（２）</t>
    <phoneticPr fontId="2"/>
  </si>
  <si>
    <t>～</t>
    <phoneticPr fontId="2"/>
  </si>
  <si>
    <t>【印刷用】</t>
    <rPh sb="1" eb="3">
      <t>インサツ</t>
    </rPh>
    <phoneticPr fontId="2"/>
  </si>
  <si>
    <t>電子受付日</t>
    <rPh sb="0" eb="2">
      <t>デンシ</t>
    </rPh>
    <phoneticPr fontId="2"/>
  </si>
  <si>
    <t>(注)</t>
    <rPh sb="1" eb="2">
      <t>チュウ</t>
    </rPh>
    <phoneticPr fontId="2"/>
  </si>
  <si>
    <t>申請書記載等の個人情報については選考審査情報として使用します。</t>
    <rPh sb="0" eb="3">
      <t>シンセイショ</t>
    </rPh>
    <rPh sb="3" eb="5">
      <t>キサイ</t>
    </rPh>
    <rPh sb="5" eb="6">
      <t>トウ</t>
    </rPh>
    <rPh sb="7" eb="9">
      <t>コジン</t>
    </rPh>
    <rPh sb="9" eb="11">
      <t>ジョウホウ</t>
    </rPh>
    <rPh sb="16" eb="18">
      <t>センコウ</t>
    </rPh>
    <rPh sb="18" eb="20">
      <t>シンサ</t>
    </rPh>
    <rPh sb="20" eb="22">
      <t>ジョウホウ</t>
    </rPh>
    <rPh sb="25" eb="27">
      <t>シヨウ</t>
    </rPh>
    <phoneticPr fontId="2"/>
  </si>
  <si>
    <t>－科学技術振興関係－</t>
    <phoneticPr fontId="2"/>
  </si>
  <si>
    <t xml:space="preserve"> </t>
    <phoneticPr fontId="2"/>
  </si>
  <si>
    <t>Ｊ</t>
    <phoneticPr fontId="2"/>
  </si>
  <si>
    <t>／</t>
    <phoneticPr fontId="2"/>
  </si>
  <si>
    <t>電子メールアドレスは、申請受付通知の他、当財団からの連絡や</t>
    <phoneticPr fontId="2"/>
  </si>
  <si>
    <t>おしらせにも使用します。</t>
    <phoneticPr fontId="2"/>
  </si>
  <si>
    <t>確認欄</t>
    <rPh sb="0" eb="2">
      <t>カクニン</t>
    </rPh>
    <rPh sb="2" eb="3">
      <t>ラン</t>
    </rPh>
    <phoneticPr fontId="2"/>
  </si>
  <si>
    <t>所属機関/団体名</t>
    <rPh sb="0" eb="2">
      <t>ショゾク</t>
    </rPh>
    <rPh sb="2" eb="4">
      <t>キカン</t>
    </rPh>
    <rPh sb="5" eb="7">
      <t>ダンタイ</t>
    </rPh>
    <rPh sb="7" eb="8">
      <t>メイ</t>
    </rPh>
    <phoneticPr fontId="2"/>
  </si>
  <si>
    <t>機関/団体名</t>
    <rPh sb="0" eb="2">
      <t>キカン</t>
    </rPh>
    <rPh sb="3" eb="5">
      <t>ダンタイ</t>
    </rPh>
    <phoneticPr fontId="2"/>
  </si>
  <si>
    <t>（機関/団体名のみ記入）</t>
    <rPh sb="1" eb="3">
      <t>キカン</t>
    </rPh>
    <rPh sb="4" eb="6">
      <t>ダンタイ</t>
    </rPh>
    <rPh sb="6" eb="7">
      <t>メイ</t>
    </rPh>
    <rPh sb="7" eb="8">
      <t>コウメイ</t>
    </rPh>
    <rPh sb="9" eb="11">
      <t>キニュウ</t>
    </rPh>
    <phoneticPr fontId="2"/>
  </si>
  <si>
    <t>職位/役職名</t>
    <rPh sb="1" eb="2">
      <t>イ</t>
    </rPh>
    <rPh sb="3" eb="5">
      <t>ヤクショク</t>
    </rPh>
    <rPh sb="5" eb="6">
      <t>メイ</t>
    </rPh>
    <phoneticPr fontId="2"/>
  </si>
  <si>
    <t>所属機関/団体名</t>
    <rPh sb="5" eb="7">
      <t>ダンタイ</t>
    </rPh>
    <rPh sb="7" eb="8">
      <t>メイ</t>
    </rPh>
    <phoneticPr fontId="2"/>
  </si>
  <si>
    <t>（機関/団体名を記入）</t>
    <rPh sb="1" eb="3">
      <t>キカン</t>
    </rPh>
    <rPh sb="4" eb="6">
      <t>ダンタイ</t>
    </rPh>
    <rPh sb="6" eb="7">
      <t>メイ</t>
    </rPh>
    <rPh sb="7" eb="8">
      <t>コウメイ</t>
    </rPh>
    <phoneticPr fontId="2"/>
  </si>
  <si>
    <t>所 属 機 関/団体名 ・ 職位</t>
    <rPh sb="8" eb="10">
      <t>ダンタイ</t>
    </rPh>
    <rPh sb="10" eb="11">
      <t>メイ</t>
    </rPh>
    <rPh sb="15" eb="16">
      <t>イ</t>
    </rPh>
    <phoneticPr fontId="2"/>
  </si>
  <si>
    <t>公益財団法人　マツダ財団</t>
    <rPh sb="0" eb="2">
      <t>コウエキ</t>
    </rPh>
    <rPh sb="2" eb="4">
      <t>ザイダン</t>
    </rPh>
    <rPh sb="4" eb="6">
      <t>ホウジン</t>
    </rPh>
    <rPh sb="10" eb="12">
      <t>ザイダン</t>
    </rPh>
    <phoneticPr fontId="2"/>
  </si>
  <si>
    <t>所属機関/団体名</t>
    <rPh sb="5" eb="7">
      <t>ダンタイ</t>
    </rPh>
    <phoneticPr fontId="2"/>
  </si>
  <si>
    <t xml:space="preserve"> 公益財団法人マツダ財団</t>
    <rPh sb="1" eb="3">
      <t>コウエキ</t>
    </rPh>
    <phoneticPr fontId="2"/>
  </si>
  <si>
    <t>申請額を、（単位：千円）で記入してください。  ただし、１件あたり最大２００千円です</t>
    <rPh sb="0" eb="2">
      <t>シンセイ</t>
    </rPh>
    <rPh sb="2" eb="3">
      <t>ガク</t>
    </rPh>
    <rPh sb="6" eb="8">
      <t>タンイ</t>
    </rPh>
    <rPh sb="9" eb="11">
      <t>センエン</t>
    </rPh>
    <rPh sb="13" eb="15">
      <t>キニュウ</t>
    </rPh>
    <rPh sb="29" eb="30">
      <t>ケン</t>
    </rPh>
    <rPh sb="33" eb="35">
      <t>サイダイ</t>
    </rPh>
    <rPh sb="38" eb="40">
      <t>センエン</t>
    </rPh>
    <phoneticPr fontId="2"/>
  </si>
  <si>
    <t>＜本紙は 【入力用】シートへの入力によって自動作成されます。＞</t>
    <phoneticPr fontId="2"/>
  </si>
  <si>
    <t>受付番号</t>
    <phoneticPr fontId="2"/>
  </si>
  <si>
    <t>ﾎｰﾑﾍﾟｰｼﾞｱﾄﾞﾚｽ</t>
  </si>
  <si>
    <t xml:space="preserve"> 事業名/活動テーマ</t>
    <rPh sb="1" eb="3">
      <t>ジギョウ</t>
    </rPh>
    <rPh sb="3" eb="4">
      <t>メイ</t>
    </rPh>
    <rPh sb="5" eb="7">
      <t>カツドウ</t>
    </rPh>
    <phoneticPr fontId="2"/>
  </si>
  <si>
    <r>
      <t>学部/大学院</t>
    </r>
    <r>
      <rPr>
        <vertAlign val="superscript"/>
        <sz val="10"/>
        <color theme="1"/>
        <rFont val="ＭＳ ゴシック"/>
        <family val="3"/>
        <charset val="128"/>
      </rPr>
      <t>*</t>
    </r>
    <rPh sb="3" eb="5">
      <t>ダイガク</t>
    </rPh>
    <rPh sb="5" eb="6">
      <t>イン</t>
    </rPh>
    <phoneticPr fontId="2"/>
  </si>
  <si>
    <r>
      <t>（</t>
    </r>
    <r>
      <rPr>
        <vertAlign val="superscript"/>
        <sz val="9"/>
        <color theme="1"/>
        <rFont val="ＭＳ Ｐゴシック"/>
        <family val="3"/>
        <charset val="128"/>
      </rPr>
      <t>*</t>
    </r>
    <r>
      <rPr>
        <sz val="9"/>
        <color theme="1"/>
        <rFont val="ＭＳ Ｐゴシック"/>
        <family val="3"/>
        <charset val="128"/>
      </rPr>
      <t>所属が大学、高等専門学校の場合のみ）</t>
    </r>
    <rPh sb="2" eb="4">
      <t>ショゾク</t>
    </rPh>
    <rPh sb="5" eb="7">
      <t>ダイガク</t>
    </rPh>
    <rPh sb="8" eb="10">
      <t>コウトウ</t>
    </rPh>
    <rPh sb="10" eb="12">
      <t>センモン</t>
    </rPh>
    <rPh sb="12" eb="14">
      <t>ガッコウ</t>
    </rPh>
    <rPh sb="15" eb="17">
      <t>バアイ</t>
    </rPh>
    <phoneticPr fontId="2"/>
  </si>
  <si>
    <r>
      <t>学科/専攻</t>
    </r>
    <r>
      <rPr>
        <vertAlign val="superscript"/>
        <sz val="10"/>
        <color theme="1"/>
        <rFont val="ＭＳ ゴシック"/>
        <family val="3"/>
        <charset val="128"/>
      </rPr>
      <t>*</t>
    </r>
    <phoneticPr fontId="2"/>
  </si>
  <si>
    <t>　　理事長　菖蒲田　清孝　殿</t>
    <rPh sb="2" eb="5">
      <t>リジチョウ</t>
    </rPh>
    <rPh sb="6" eb="8">
      <t>ショウブ</t>
    </rPh>
    <rPh sb="8" eb="9">
      <t>タ</t>
    </rPh>
    <rPh sb="10" eb="12">
      <t>キヨタカ</t>
    </rPh>
    <rPh sb="13" eb="14">
      <t>ドノ</t>
    </rPh>
    <phoneticPr fontId="2"/>
  </si>
  <si>
    <t>申請書記載情報については選考審査情報として使用します。</t>
    <rPh sb="0" eb="3">
      <t>シンセイショ</t>
    </rPh>
    <rPh sb="3" eb="5">
      <t>キサイ</t>
    </rPh>
    <rPh sb="5" eb="7">
      <t>ジョウホウ</t>
    </rPh>
    <rPh sb="12" eb="14">
      <t>センコウ</t>
    </rPh>
    <rPh sb="14" eb="16">
      <t>シンサ</t>
    </rPh>
    <rPh sb="16" eb="18">
      <t>ジョウホウ</t>
    </rPh>
    <rPh sb="21" eb="23">
      <t>シヨウ</t>
    </rPh>
    <phoneticPr fontId="2"/>
  </si>
  <si>
    <t>また、助成決定分については助成結果の公表時、および当財団ホームページ掲載等の公開時に使用します。</t>
    <rPh sb="3" eb="5">
      <t>ジョセイ</t>
    </rPh>
    <rPh sb="5" eb="7">
      <t>ケッテイ</t>
    </rPh>
    <rPh sb="7" eb="8">
      <t>ブン</t>
    </rPh>
    <rPh sb="13" eb="15">
      <t>ジョセイ</t>
    </rPh>
    <rPh sb="15" eb="17">
      <t>ケッカ</t>
    </rPh>
    <rPh sb="18" eb="20">
      <t>コウヒョウ</t>
    </rPh>
    <rPh sb="20" eb="21">
      <t>ジ</t>
    </rPh>
    <rPh sb="25" eb="26">
      <t>トウ</t>
    </rPh>
    <rPh sb="26" eb="28">
      <t>ザイダン</t>
    </rPh>
    <phoneticPr fontId="2"/>
  </si>
  <si>
    <t xml:space="preserve">   理事長　菖蒲田　清孝　殿</t>
    <phoneticPr fontId="2"/>
  </si>
  <si>
    <t>マツダ事業助成申請書</t>
    <rPh sb="3" eb="5">
      <t>ジギョウ</t>
    </rPh>
    <rPh sb="7" eb="9">
      <t>シンセイ</t>
    </rPh>
    <rPh sb="9" eb="10">
      <t>ショ</t>
    </rPh>
    <phoneticPr fontId="2"/>
  </si>
  <si>
    <t>申請者の
所属する
機関の
代表者</t>
    <rPh sb="0" eb="3">
      <t>シンセイシャ</t>
    </rPh>
    <rPh sb="5" eb="7">
      <t>ショゾク</t>
    </rPh>
    <rPh sb="10" eb="12">
      <t>キカン</t>
    </rPh>
    <rPh sb="14" eb="17">
      <t>ダイヒョウシャ</t>
    </rPh>
    <phoneticPr fontId="2"/>
  </si>
  <si>
    <t>申請者の
所属する
機関の
代表者</t>
    <phoneticPr fontId="2"/>
  </si>
  <si>
    <t>（内､大人）</t>
    <rPh sb="1" eb="2">
      <t>ウチ</t>
    </rPh>
    <rPh sb="3" eb="5">
      <t>オトナ</t>
    </rPh>
    <phoneticPr fontId="2"/>
  </si>
  <si>
    <t>（内､児童・生徒）</t>
    <rPh sb="1" eb="2">
      <t>ウチ</t>
    </rPh>
    <rPh sb="3" eb="5">
      <t>ジドウ</t>
    </rPh>
    <rPh sb="6" eb="8">
      <t>セイト</t>
    </rPh>
    <phoneticPr fontId="2"/>
  </si>
  <si>
    <t>（内、大人</t>
    <rPh sb="1" eb="2">
      <t>ウチ</t>
    </rPh>
    <rPh sb="3" eb="5">
      <t>オトナ</t>
    </rPh>
    <phoneticPr fontId="2"/>
  </si>
  <si>
    <t>人、 児童・生徒数</t>
    <rPh sb="0" eb="1">
      <t>ニン</t>
    </rPh>
    <rPh sb="3" eb="5">
      <t>ジドウ</t>
    </rPh>
    <rPh sb="6" eb="9">
      <t>セイトスウ</t>
    </rPh>
    <phoneticPr fontId="2"/>
  </si>
  <si>
    <t>（例、助教、教授、代表者、事務局長、教諭、教頭等）</t>
    <rPh sb="1" eb="2">
      <t>レイ</t>
    </rPh>
    <rPh sb="3" eb="4">
      <t>ジョ</t>
    </rPh>
    <rPh sb="4" eb="5">
      <t>キョウ</t>
    </rPh>
    <rPh sb="6" eb="8">
      <t>キョウジュ</t>
    </rPh>
    <rPh sb="9" eb="11">
      <t>ダイヒョウ</t>
    </rPh>
    <rPh sb="11" eb="12">
      <t>シャ</t>
    </rPh>
    <rPh sb="13" eb="15">
      <t>ジム</t>
    </rPh>
    <rPh sb="15" eb="17">
      <t>キョクチョウ</t>
    </rPh>
    <rPh sb="18" eb="20">
      <t>キョウユ</t>
    </rPh>
    <rPh sb="21" eb="23">
      <t>キョウトウ</t>
    </rPh>
    <rPh sb="23" eb="24">
      <t>ナド</t>
    </rPh>
    <phoneticPr fontId="2"/>
  </si>
  <si>
    <t>「科学体験」事業開催</t>
    <rPh sb="1" eb="3">
      <t>カガク</t>
    </rPh>
    <rPh sb="3" eb="5">
      <t>タイケン</t>
    </rPh>
    <rPh sb="6" eb="10">
      <t>ジギョウカイサイ</t>
    </rPh>
    <phoneticPr fontId="2"/>
  </si>
  <si>
    <t>「科学体験」
事業開催</t>
    <rPh sb="7" eb="11">
      <t>ジギョウカイサイ</t>
    </rPh>
    <phoneticPr fontId="2"/>
  </si>
  <si>
    <t>黄色セルに入力ください</t>
    <rPh sb="0" eb="2">
      <t>キイロ</t>
    </rPh>
    <rPh sb="5" eb="7">
      <t>ニュウリョク</t>
    </rPh>
    <phoneticPr fontId="2"/>
  </si>
  <si>
    <t>橙色セルはリストＢＯＸ付きです。セルをクリックし、</t>
    <rPh sb="0" eb="1">
      <t>ダイダイ</t>
    </rPh>
    <rPh sb="1" eb="2">
      <t>イロ</t>
    </rPh>
    <rPh sb="11" eb="12">
      <t>ツ</t>
    </rPh>
    <phoneticPr fontId="2"/>
  </si>
  <si>
    <t>探究活動</t>
    <rPh sb="0" eb="4">
      <t>タンキュウカツドウ</t>
    </rPh>
    <phoneticPr fontId="2"/>
  </si>
  <si>
    <t>科学クラブなどの活動</t>
    <rPh sb="0" eb="2">
      <t>カガク</t>
    </rPh>
    <rPh sb="8" eb="10">
      <t>カツドウ</t>
    </rPh>
    <phoneticPr fontId="2"/>
  </si>
  <si>
    <t>参加者数の内、大人の人数を記入してください</t>
    <rPh sb="0" eb="2">
      <t>サンカ</t>
    </rPh>
    <rPh sb="2" eb="3">
      <t>シャ</t>
    </rPh>
    <rPh sb="3" eb="4">
      <t>カズ</t>
    </rPh>
    <rPh sb="5" eb="6">
      <t>ウチ</t>
    </rPh>
    <rPh sb="7" eb="9">
      <t>オトナ</t>
    </rPh>
    <rPh sb="10" eb="12">
      <t>ニンズウ</t>
    </rPh>
    <rPh sb="13" eb="15">
      <t>キニュウ</t>
    </rPh>
    <phoneticPr fontId="2"/>
  </si>
  <si>
    <t>参加者数の内、児童・生徒の人数を記入してください</t>
    <rPh sb="0" eb="2">
      <t>サンカ</t>
    </rPh>
    <rPh sb="2" eb="3">
      <t>シャ</t>
    </rPh>
    <rPh sb="3" eb="4">
      <t>スウ</t>
    </rPh>
    <rPh sb="5" eb="6">
      <t>ウチ</t>
    </rPh>
    <rPh sb="7" eb="9">
      <t>ジドウ</t>
    </rPh>
    <rPh sb="10" eb="12">
      <t>セイト</t>
    </rPh>
    <rPh sb="13" eb="15">
      <t>ニンズウ</t>
    </rPh>
    <rPh sb="16" eb="18">
      <t>キニュウ</t>
    </rPh>
    <phoneticPr fontId="2"/>
  </si>
  <si>
    <t>（４）</t>
    <phoneticPr fontId="2"/>
  </si>
  <si>
    <t>科学クラブなどの
活動</t>
    <rPh sb="0" eb="2">
      <t>カガク</t>
    </rPh>
    <rPh sb="9" eb="11">
      <t>カツドウ</t>
    </rPh>
    <phoneticPr fontId="2"/>
  </si>
  <si>
    <t xml:space="preserve"> 参加者数</t>
    <rPh sb="1" eb="4">
      <t>サンカシャ</t>
    </rPh>
    <rPh sb="4" eb="5">
      <t>スウ</t>
    </rPh>
    <phoneticPr fontId="2"/>
  </si>
  <si>
    <t>今後の支援活動の参考とさせていただくため、アンケートにご協力をお願いします。</t>
  </si>
  <si>
    <t>1.</t>
    <phoneticPr fontId="2"/>
  </si>
  <si>
    <t>マツダ財団の事業助成をどのように知りましたか？</t>
    <rPh sb="3" eb="5">
      <t>ザイダン</t>
    </rPh>
    <rPh sb="6" eb="8">
      <t>ジギョウ</t>
    </rPh>
    <rPh sb="8" eb="10">
      <t>ジョセイ</t>
    </rPh>
    <rPh sb="16" eb="17">
      <t>シ</t>
    </rPh>
    <phoneticPr fontId="2"/>
  </si>
  <si>
    <t>回答</t>
    <rPh sb="0" eb="2">
      <t>カイトウ</t>
    </rPh>
    <phoneticPr fontId="2"/>
  </si>
  <si>
    <t>①</t>
    <phoneticPr fontId="2"/>
  </si>
  <si>
    <t>所属機関事務局からの情報展開（Web、mail等）</t>
    <rPh sb="0" eb="2">
      <t>ショゾク</t>
    </rPh>
    <rPh sb="2" eb="4">
      <t>キカン</t>
    </rPh>
    <rPh sb="4" eb="6">
      <t>ジム</t>
    </rPh>
    <rPh sb="6" eb="7">
      <t>キョク</t>
    </rPh>
    <rPh sb="10" eb="12">
      <t>ジョウホウ</t>
    </rPh>
    <rPh sb="12" eb="14">
      <t>テンカイ</t>
    </rPh>
    <rPh sb="23" eb="24">
      <t>トウ</t>
    </rPh>
    <phoneticPr fontId="2"/>
  </si>
  <si>
    <t>②</t>
    <phoneticPr fontId="2"/>
  </si>
  <si>
    <t>上司/先生等からの紹介</t>
    <rPh sb="0" eb="2">
      <t>ジョウシ</t>
    </rPh>
    <rPh sb="3" eb="5">
      <t>センセイ</t>
    </rPh>
    <rPh sb="5" eb="6">
      <t>トウ</t>
    </rPh>
    <rPh sb="9" eb="11">
      <t>ショウカイ</t>
    </rPh>
    <phoneticPr fontId="2"/>
  </si>
  <si>
    <t>③</t>
    <phoneticPr fontId="2"/>
  </si>
  <si>
    <t>学会誌、学会Web</t>
    <rPh sb="0" eb="1">
      <t>ガク</t>
    </rPh>
    <rPh sb="1" eb="3">
      <t>カイシ</t>
    </rPh>
    <rPh sb="4" eb="6">
      <t>ガッカイ</t>
    </rPh>
    <phoneticPr fontId="2"/>
  </si>
  <si>
    <t>④</t>
    <phoneticPr fontId="2"/>
  </si>
  <si>
    <t>弊財団Web</t>
    <rPh sb="0" eb="3">
      <t>ヘイザイダン</t>
    </rPh>
    <phoneticPr fontId="2"/>
  </si>
  <si>
    <t>⑤</t>
    <phoneticPr fontId="2"/>
  </si>
  <si>
    <t>個人で検索</t>
    <rPh sb="0" eb="2">
      <t>コジン</t>
    </rPh>
    <rPh sb="3" eb="5">
      <t>ケンサク</t>
    </rPh>
    <phoneticPr fontId="2"/>
  </si>
  <si>
    <t>（検索サイト等：</t>
    <phoneticPr fontId="2"/>
  </si>
  <si>
    <t>2.</t>
    <phoneticPr fontId="2"/>
  </si>
  <si>
    <t>現状で問題ない</t>
    <rPh sb="0" eb="2">
      <t>ゲンジョウ</t>
    </rPh>
    <rPh sb="3" eb="5">
      <t>モンダイ</t>
    </rPh>
    <phoneticPr fontId="2"/>
  </si>
  <si>
    <t>②の場合は左記へ記入お願いします。</t>
    <rPh sb="2" eb="4">
      <t>バアイ</t>
    </rPh>
    <rPh sb="5" eb="7">
      <t>サキ</t>
    </rPh>
    <rPh sb="8" eb="10">
      <t>キニュウ</t>
    </rPh>
    <rPh sb="11" eb="12">
      <t>ネガ</t>
    </rPh>
    <phoneticPr fontId="2"/>
  </si>
  <si>
    <t>月 ～</t>
    <rPh sb="0" eb="1">
      <t>ガツ</t>
    </rPh>
    <phoneticPr fontId="2"/>
  </si>
  <si>
    <t>月</t>
    <rPh sb="0" eb="1">
      <t>ガツ</t>
    </rPh>
    <phoneticPr fontId="2"/>
  </si>
  <si>
    <t>3.</t>
    <phoneticPr fontId="2"/>
  </si>
  <si>
    <t>月 ～ 翌年</t>
    <rPh sb="0" eb="1">
      <t>ガツ</t>
    </rPh>
    <rPh sb="4" eb="5">
      <t>ヨク</t>
    </rPh>
    <rPh sb="5" eb="6">
      <t>ネン</t>
    </rPh>
    <phoneticPr fontId="2"/>
  </si>
  <si>
    <t>月末</t>
    <rPh sb="0" eb="1">
      <t>ガツ</t>
    </rPh>
    <rPh sb="1" eb="2">
      <t>マツ</t>
    </rPh>
    <phoneticPr fontId="2"/>
  </si>
  <si>
    <t>4.</t>
    <phoneticPr fontId="2"/>
  </si>
  <si>
    <t>今回の応募対象はどれですか？</t>
    <rPh sb="0" eb="2">
      <t>コンカイ</t>
    </rPh>
    <rPh sb="3" eb="7">
      <t>オウボタイショウ</t>
    </rPh>
    <phoneticPr fontId="2"/>
  </si>
  <si>
    <t>科学体験事業</t>
    <rPh sb="0" eb="6">
      <t>カガクタイケンジギョウ</t>
    </rPh>
    <phoneticPr fontId="2"/>
  </si>
  <si>
    <t>5.</t>
    <phoneticPr fontId="2"/>
  </si>
  <si>
    <t>学校単独で探究発表会をされていますか？また今後開催の予定はありますか？</t>
    <rPh sb="0" eb="4">
      <t>ガッコウタンドク</t>
    </rPh>
    <rPh sb="5" eb="10">
      <t>タンキュウハッピョウカイ</t>
    </rPh>
    <rPh sb="21" eb="23">
      <t>コンゴ</t>
    </rPh>
    <rPh sb="23" eb="25">
      <t>カイサイ</t>
    </rPh>
    <rPh sb="26" eb="28">
      <t>ヨテイ</t>
    </rPh>
    <phoneticPr fontId="2"/>
  </si>
  <si>
    <t>他校との共同開催の場合はどのような発表会ですか？</t>
    <rPh sb="0" eb="2">
      <t>タコウ</t>
    </rPh>
    <rPh sb="4" eb="8">
      <t>キョウドウカイサイ</t>
    </rPh>
    <rPh sb="9" eb="11">
      <t>バアイ</t>
    </rPh>
    <rPh sb="17" eb="20">
      <t>ハッピョウカイ</t>
    </rPh>
    <phoneticPr fontId="2"/>
  </si>
  <si>
    <t>探究発表会をしている</t>
    <rPh sb="0" eb="5">
      <t>タンキュウハッピョウカイ</t>
    </rPh>
    <phoneticPr fontId="2"/>
  </si>
  <si>
    <t>他校と共同で発表会を開催している</t>
    <rPh sb="0" eb="2">
      <t>タコウ</t>
    </rPh>
    <rPh sb="3" eb="5">
      <t>キョウドウ</t>
    </rPh>
    <rPh sb="6" eb="9">
      <t>ハッピョウカイ</t>
    </rPh>
    <rPh sb="10" eb="12">
      <t>カイサイ</t>
    </rPh>
    <phoneticPr fontId="2"/>
  </si>
  <si>
    <t>探究発表会をしていないが今後開催を検討している</t>
    <rPh sb="0" eb="5">
      <t>タンキュウハッピョウカイ</t>
    </rPh>
    <rPh sb="12" eb="14">
      <t>コンゴ</t>
    </rPh>
    <rPh sb="14" eb="16">
      <t>カイサイ</t>
    </rPh>
    <rPh sb="17" eb="19">
      <t>ケントウ</t>
    </rPh>
    <phoneticPr fontId="2"/>
  </si>
  <si>
    <t>6.</t>
    <phoneticPr fontId="2"/>
  </si>
  <si>
    <t>探究活動を実施する際に困りごとがあれば教えてください。</t>
    <rPh sb="0" eb="4">
      <t>タンキュウカツドウ</t>
    </rPh>
    <rPh sb="5" eb="7">
      <t>ジッシ</t>
    </rPh>
    <rPh sb="9" eb="10">
      <t>サイ</t>
    </rPh>
    <rPh sb="11" eb="12">
      <t>コマ</t>
    </rPh>
    <rPh sb="19" eb="20">
      <t>オシ</t>
    </rPh>
    <phoneticPr fontId="2"/>
  </si>
  <si>
    <t>7.</t>
    <phoneticPr fontId="2"/>
  </si>
  <si>
    <t>研究活動や理系に進んだ理由など高校生の知りたいことについて講演してらもう機会を支援しています。</t>
    <rPh sb="0" eb="4">
      <t>ケンキュウカツドウ</t>
    </rPh>
    <rPh sb="5" eb="7">
      <t>リケイ</t>
    </rPh>
    <rPh sb="8" eb="9">
      <t>スス</t>
    </rPh>
    <rPh sb="11" eb="13">
      <t>リユウ</t>
    </rPh>
    <rPh sb="15" eb="18">
      <t>コウコウセイ</t>
    </rPh>
    <rPh sb="19" eb="20">
      <t>シ</t>
    </rPh>
    <rPh sb="29" eb="31">
      <t>コウエン</t>
    </rPh>
    <rPh sb="36" eb="38">
      <t>キカイ</t>
    </rPh>
    <rPh sb="39" eb="41">
      <t>シエン</t>
    </rPh>
    <phoneticPr fontId="2"/>
  </si>
  <si>
    <t>御校に研究者を派遣してほしいですか？（費用はマツダ財団が負担します）</t>
    <rPh sb="0" eb="2">
      <t>オンコウ</t>
    </rPh>
    <rPh sb="3" eb="6">
      <t>ケンキュウシャ</t>
    </rPh>
    <rPh sb="7" eb="9">
      <t>ハケン</t>
    </rPh>
    <rPh sb="19" eb="21">
      <t>ヒヨウ</t>
    </rPh>
    <rPh sb="25" eb="27">
      <t>ザイダン</t>
    </rPh>
    <rPh sb="28" eb="30">
      <t>フタン</t>
    </rPh>
    <phoneticPr fontId="2"/>
  </si>
  <si>
    <t>ぜひ来てほしい</t>
    <rPh sb="2" eb="3">
      <t>キ</t>
    </rPh>
    <phoneticPr fontId="2"/>
  </si>
  <si>
    <t>来てほしい</t>
    <rPh sb="0" eb="1">
      <t>キ</t>
    </rPh>
    <phoneticPr fontId="2"/>
  </si>
  <si>
    <t>今はニーズがない</t>
    <rPh sb="0" eb="1">
      <t>イマ</t>
    </rPh>
    <phoneticPr fontId="2"/>
  </si>
  <si>
    <t>8.</t>
    <phoneticPr fontId="2"/>
  </si>
  <si>
    <t>マツダ財団の科学技術事業助成に対するご意見、ご要望があれば以下にお書きください。</t>
    <rPh sb="3" eb="5">
      <t>ザイダン</t>
    </rPh>
    <rPh sb="6" eb="8">
      <t>カガク</t>
    </rPh>
    <rPh sb="8" eb="10">
      <t>ギジュツ</t>
    </rPh>
    <rPh sb="10" eb="12">
      <t>ジギョウ</t>
    </rPh>
    <rPh sb="12" eb="14">
      <t>ジョセイ</t>
    </rPh>
    <rPh sb="15" eb="16">
      <t>タイ</t>
    </rPh>
    <rPh sb="19" eb="21">
      <t>イケン</t>
    </rPh>
    <rPh sb="23" eb="25">
      <t>ヨウボウ</t>
    </rPh>
    <rPh sb="29" eb="31">
      <t>イカ</t>
    </rPh>
    <rPh sb="33" eb="34">
      <t>カ</t>
    </rPh>
    <phoneticPr fontId="2"/>
  </si>
  <si>
    <t>ご意見、ご要望</t>
    <rPh sb="1" eb="3">
      <t>イケン</t>
    </rPh>
    <rPh sb="5" eb="7">
      <t>ヨウボウ</t>
    </rPh>
    <phoneticPr fontId="2"/>
  </si>
  <si>
    <t>ご協力有難うございました。</t>
    <rPh sb="1" eb="3">
      <t>キョウリョク</t>
    </rPh>
    <rPh sb="3" eb="5">
      <t>アリガト</t>
    </rPh>
    <phoneticPr fontId="2"/>
  </si>
  <si>
    <t>公益財団法人</t>
    <rPh sb="0" eb="2">
      <t>コウエキ</t>
    </rPh>
    <rPh sb="2" eb="4">
      <t>ザイダン</t>
    </rPh>
    <rPh sb="4" eb="6">
      <t>ホウジン</t>
    </rPh>
    <phoneticPr fontId="2"/>
  </si>
  <si>
    <t>マツダ財団</t>
    <rPh sb="3" eb="5">
      <t>ザイダン</t>
    </rPh>
    <phoneticPr fontId="2"/>
  </si>
  <si>
    <t>13)</t>
    <phoneticPr fontId="2"/>
  </si>
  <si>
    <t>研究者として成長する上で、民間財団からの助成が特に必要と感じた時期はありますでしょうか？
それはいつでしょうか？/いつだったでしょうか？</t>
    <rPh sb="2" eb="3">
      <t>シャ</t>
    </rPh>
    <rPh sb="6" eb="8">
      <t>セイチョウ</t>
    </rPh>
    <rPh sb="10" eb="11">
      <t>ウエ</t>
    </rPh>
    <rPh sb="13" eb="15">
      <t>ミンカン</t>
    </rPh>
    <rPh sb="15" eb="17">
      <t>ザイダン</t>
    </rPh>
    <rPh sb="20" eb="22">
      <t>ジョセイ</t>
    </rPh>
    <rPh sb="23" eb="24">
      <t>トク</t>
    </rPh>
    <rPh sb="25" eb="27">
      <t>ヒツヨウ</t>
    </rPh>
    <rPh sb="28" eb="29">
      <t>カン</t>
    </rPh>
    <rPh sb="31" eb="33">
      <t>ジキ</t>
    </rPh>
    <phoneticPr fontId="2"/>
  </si>
  <si>
    <t>博士課程時代</t>
    <rPh sb="0" eb="2">
      <t>ハカセ</t>
    </rPh>
    <rPh sb="2" eb="4">
      <t>カテイ</t>
    </rPh>
    <rPh sb="4" eb="6">
      <t>ジダイ</t>
    </rPh>
    <phoneticPr fontId="2"/>
  </si>
  <si>
    <t>教授、または 教授に準ずる時代</t>
    <rPh sb="0" eb="2">
      <t>キョウジュ</t>
    </rPh>
    <rPh sb="10" eb="11">
      <t>ジュン</t>
    </rPh>
    <rPh sb="13" eb="15">
      <t>ジダイ</t>
    </rPh>
    <phoneticPr fontId="2"/>
  </si>
  <si>
    <t>PD時代</t>
    <rPh sb="2" eb="4">
      <t>ジダイ</t>
    </rPh>
    <phoneticPr fontId="2"/>
  </si>
  <si>
    <t>海外留学時代</t>
    <rPh sb="0" eb="2">
      <t>カイガイ</t>
    </rPh>
    <rPh sb="2" eb="4">
      <t>リュウガク</t>
    </rPh>
    <rPh sb="4" eb="6">
      <t>ジダイ</t>
    </rPh>
    <phoneticPr fontId="2"/>
  </si>
  <si>
    <t>助教、または 助教に準ずる時代</t>
    <rPh sb="0" eb="2">
      <t>ジョキョウ</t>
    </rPh>
    <rPh sb="7" eb="9">
      <t>ジョキョウ</t>
    </rPh>
    <rPh sb="10" eb="11">
      <t>ジュン</t>
    </rPh>
    <rPh sb="13" eb="15">
      <t>ジダイ</t>
    </rPh>
    <phoneticPr fontId="2"/>
  </si>
  <si>
    <t>特にない</t>
    <rPh sb="0" eb="1">
      <t>トク</t>
    </rPh>
    <phoneticPr fontId="2"/>
  </si>
  <si>
    <t>講師、または 講師に準ずる時代</t>
    <rPh sb="0" eb="2">
      <t>コウシ</t>
    </rPh>
    <rPh sb="13" eb="15">
      <t>ジダイ</t>
    </rPh>
    <phoneticPr fontId="2"/>
  </si>
  <si>
    <t>その他</t>
    <phoneticPr fontId="2"/>
  </si>
  <si>
    <t>准教授、または 准教授に準ずる時代</t>
    <rPh sb="0" eb="1">
      <t>ジュン</t>
    </rPh>
    <rPh sb="1" eb="3">
      <t>キョウジュ</t>
    </rPh>
    <rPh sb="8" eb="9">
      <t>ジュン</t>
    </rPh>
    <rPh sb="15" eb="17">
      <t>ジダイ</t>
    </rPh>
    <phoneticPr fontId="2"/>
  </si>
  <si>
    <t>それは、どのような費用でしたでしょうか？</t>
    <rPh sb="9" eb="11">
      <t>ヒヨウ</t>
    </rPh>
    <phoneticPr fontId="2"/>
  </si>
  <si>
    <t>14)</t>
    <phoneticPr fontId="2"/>
  </si>
  <si>
    <t>マツダ研究助成は例年４月中～５月末で申請、９月末に採択決定のスケジュールとしていますが、研究の年間サイクル上、都合の良い申請時期はあるでしょうか？</t>
    <rPh sb="3" eb="5">
      <t>ケンキュウ</t>
    </rPh>
    <rPh sb="5" eb="7">
      <t>ジョセイ</t>
    </rPh>
    <rPh sb="8" eb="10">
      <t>レイネン</t>
    </rPh>
    <rPh sb="11" eb="12">
      <t>ツキ</t>
    </rPh>
    <rPh sb="12" eb="13">
      <t>ナカ</t>
    </rPh>
    <rPh sb="15" eb="16">
      <t>ツキ</t>
    </rPh>
    <rPh sb="16" eb="17">
      <t>マツ</t>
    </rPh>
    <rPh sb="18" eb="20">
      <t>シンセイ</t>
    </rPh>
    <rPh sb="25" eb="27">
      <t>サイタク</t>
    </rPh>
    <rPh sb="44" eb="46">
      <t>ケンキュウ</t>
    </rPh>
    <rPh sb="47" eb="49">
      <t>ネンカン</t>
    </rPh>
    <rPh sb="53" eb="54">
      <t>ジョウ</t>
    </rPh>
    <rPh sb="55" eb="57">
      <t>ツゴウ</t>
    </rPh>
    <rPh sb="58" eb="59">
      <t>ヨ</t>
    </rPh>
    <rPh sb="60" eb="62">
      <t>シンセイ</t>
    </rPh>
    <rPh sb="62" eb="64">
      <t>ジキ</t>
    </rPh>
    <phoneticPr fontId="2"/>
  </si>
  <si>
    <t>１月～３月</t>
    <rPh sb="1" eb="2">
      <t>ツキ</t>
    </rPh>
    <rPh sb="4" eb="5">
      <t>ツキ</t>
    </rPh>
    <phoneticPr fontId="2"/>
  </si>
  <si>
    <t>10月～１２月</t>
    <rPh sb="2" eb="3">
      <t>ツキ</t>
    </rPh>
    <rPh sb="6" eb="7">
      <t>ツキ</t>
    </rPh>
    <phoneticPr fontId="2"/>
  </si>
  <si>
    <t>４月～６月</t>
    <rPh sb="1" eb="2">
      <t>ツキ</t>
    </rPh>
    <rPh sb="4" eb="5">
      <t>ツキ</t>
    </rPh>
    <phoneticPr fontId="2"/>
  </si>
  <si>
    <t>７月～９月</t>
    <rPh sb="1" eb="2">
      <t>ツキ</t>
    </rPh>
    <rPh sb="4" eb="5">
      <t>ツキ</t>
    </rPh>
    <phoneticPr fontId="2"/>
  </si>
  <si>
    <t>その時期が良い理由をお聞かせください。</t>
    <rPh sb="2" eb="4">
      <t>ジキ</t>
    </rPh>
    <rPh sb="5" eb="6">
      <t>ヨ</t>
    </rPh>
    <rPh sb="7" eb="9">
      <t>リユウ</t>
    </rPh>
    <rPh sb="11" eb="12">
      <t>キ</t>
    </rPh>
    <phoneticPr fontId="2"/>
  </si>
  <si>
    <t>年令</t>
    <rPh sb="0" eb="2">
      <t>ネンレイ</t>
    </rPh>
    <phoneticPr fontId="2"/>
  </si>
  <si>
    <t>才</t>
    <rPh sb="0" eb="1">
      <t>サイ</t>
    </rPh>
    <phoneticPr fontId="2"/>
  </si>
  <si>
    <t>年4月1日現在)</t>
  </si>
  <si>
    <t>推 薦 者*</t>
    <phoneticPr fontId="2"/>
  </si>
  <si>
    <t>（４）</t>
  </si>
  <si>
    <r>
      <t xml:space="preserve"> 参加者数</t>
    </r>
    <r>
      <rPr>
        <b/>
        <sz val="9"/>
        <rFont val="ＭＳ ゴシック"/>
        <family val="3"/>
        <charset val="128"/>
      </rPr>
      <t xml:space="preserve">(*) </t>
    </r>
    <rPh sb="1" eb="4">
      <t>サンカシャ</t>
    </rPh>
    <rPh sb="4" eb="5">
      <t>スウ</t>
    </rPh>
    <phoneticPr fontId="2"/>
  </si>
  <si>
    <t>（内、小中高の先生</t>
    <rPh sb="1" eb="2">
      <t>ウチ</t>
    </rPh>
    <rPh sb="3" eb="6">
      <t>ショウチュウコウ</t>
    </rPh>
    <rPh sb="7" eb="9">
      <t>センセイ</t>
    </rPh>
    <phoneticPr fontId="2"/>
  </si>
  <si>
    <t>人、 生徒数</t>
    <rPh sb="0" eb="1">
      <t>ニン</t>
    </rPh>
    <rPh sb="3" eb="6">
      <t>セイトスウ</t>
    </rPh>
    <phoneticPr fontId="2"/>
  </si>
  <si>
    <r>
      <t xml:space="preserve"> 講演件数</t>
    </r>
    <r>
      <rPr>
        <b/>
        <sz val="9"/>
        <rFont val="ＭＳ ゴシック"/>
        <family val="3"/>
        <charset val="128"/>
      </rPr>
      <t xml:space="preserve">(*) </t>
    </r>
    <rPh sb="1" eb="3">
      <t>コウエン</t>
    </rPh>
    <rPh sb="3" eb="5">
      <t>ケンスウ</t>
    </rPh>
    <phoneticPr fontId="2"/>
  </si>
  <si>
    <t>件</t>
    <rPh sb="0" eb="1">
      <t>ケン</t>
    </rPh>
    <phoneticPr fontId="2"/>
  </si>
  <si>
    <r>
      <t xml:space="preserve"> 発表件数</t>
    </r>
    <r>
      <rPr>
        <b/>
        <sz val="9"/>
        <rFont val="ＭＳ ゴシック"/>
        <family val="3"/>
        <charset val="128"/>
      </rPr>
      <t>(*)</t>
    </r>
    <r>
      <rPr>
        <sz val="9"/>
        <rFont val="ＭＳ ゴシック"/>
        <family val="3"/>
        <charset val="128"/>
      </rPr>
      <t xml:space="preserve"> </t>
    </r>
    <rPh sb="1" eb="3">
      <t>ハッピョウ</t>
    </rPh>
    <rPh sb="3" eb="5">
      <t>ケンスウ</t>
    </rPh>
    <phoneticPr fontId="2"/>
  </si>
  <si>
    <r>
      <t>シンポジウム</t>
    </r>
    <r>
      <rPr>
        <b/>
        <sz val="9"/>
        <rFont val="ＭＳ ゴシック"/>
        <family val="3"/>
        <charset val="128"/>
      </rPr>
      <t xml:space="preserve">(*) </t>
    </r>
    <phoneticPr fontId="2"/>
  </si>
  <si>
    <r>
      <t xml:space="preserve">  (*)</t>
    </r>
    <r>
      <rPr>
        <sz val="9"/>
        <rFont val="ＭＳ ゴシック"/>
        <family val="3"/>
        <charset val="128"/>
      </rPr>
      <t>：該当する項目について 記入</t>
    </r>
    <phoneticPr fontId="2"/>
  </si>
  <si>
    <t>001</t>
    <phoneticPr fontId="2"/>
  </si>
  <si>
    <t>「科学体験」推進研究会開催</t>
    <rPh sb="1" eb="3">
      <t>カガク</t>
    </rPh>
    <rPh sb="3" eb="5">
      <t>タイケン</t>
    </rPh>
    <rPh sb="6" eb="8">
      <t>スイシン</t>
    </rPh>
    <rPh sb="8" eb="11">
      <t>ケンキュウカイ</t>
    </rPh>
    <rPh sb="11" eb="13">
      <t>カイサイ</t>
    </rPh>
    <phoneticPr fontId="2"/>
  </si>
  <si>
    <t>「科学体験」事業開催</t>
    <rPh sb="1" eb="3">
      <t>カガク</t>
    </rPh>
    <rPh sb="3" eb="5">
      <t>タイケン</t>
    </rPh>
    <rPh sb="6" eb="8">
      <t>ジギョウ</t>
    </rPh>
    <rPh sb="8" eb="10">
      <t>カイサイ</t>
    </rPh>
    <phoneticPr fontId="2"/>
  </si>
  <si>
    <t>研究成果出版物刊行／教材等試作</t>
    <rPh sb="0" eb="2">
      <t>ケンキュウ</t>
    </rPh>
    <rPh sb="2" eb="4">
      <t>セイカ</t>
    </rPh>
    <rPh sb="4" eb="7">
      <t>シュッパンブツ</t>
    </rPh>
    <rPh sb="7" eb="9">
      <t>カンコウ</t>
    </rPh>
    <rPh sb="10" eb="13">
      <t>キョウザイトウ</t>
    </rPh>
    <rPh sb="13" eb="15">
      <t>シサク</t>
    </rPh>
    <phoneticPr fontId="2"/>
  </si>
  <si>
    <t>色付きのセルはリストＢＯＸ付きです。セルをクリックし、</t>
    <rPh sb="0" eb="1">
      <t>イロ</t>
    </rPh>
    <rPh sb="1" eb="2">
      <t>ツ</t>
    </rPh>
    <rPh sb="13" eb="14">
      <t>ツ</t>
    </rPh>
    <phoneticPr fontId="2"/>
  </si>
  <si>
    <r>
      <t>年令</t>
    </r>
    <r>
      <rPr>
        <vertAlign val="superscript"/>
        <sz val="10"/>
        <color theme="1"/>
        <rFont val="ＭＳ ゴシック"/>
        <family val="3"/>
        <charset val="128"/>
      </rPr>
      <t>＊</t>
    </r>
    <rPh sb="0" eb="2">
      <t>ネンレイ</t>
    </rPh>
    <phoneticPr fontId="2"/>
  </si>
  <si>
    <t>年4月1日現在)</t>
    <rPh sb="0" eb="1">
      <t>ネン</t>
    </rPh>
    <rPh sb="2" eb="3">
      <t>ガツ</t>
    </rPh>
    <rPh sb="4" eb="5">
      <t>ニチ</t>
    </rPh>
    <rPh sb="5" eb="7">
      <t>ゲンザイ</t>
    </rPh>
    <phoneticPr fontId="2"/>
  </si>
  <si>
    <r>
      <t>（</t>
    </r>
    <r>
      <rPr>
        <vertAlign val="superscript"/>
        <sz val="9"/>
        <color theme="1"/>
        <rFont val="ＭＳ Ｐゴシック"/>
        <family val="3"/>
        <charset val="128"/>
      </rPr>
      <t>＊</t>
    </r>
    <r>
      <rPr>
        <sz val="9"/>
        <color theme="1"/>
        <rFont val="ＭＳ Ｐゴシック"/>
        <family val="3"/>
        <charset val="128"/>
      </rPr>
      <t>年令は任意）</t>
    </r>
    <rPh sb="2" eb="4">
      <t>ネンレイ</t>
    </rPh>
    <rPh sb="5" eb="7">
      <t>ニンイ</t>
    </rPh>
    <phoneticPr fontId="2"/>
  </si>
  <si>
    <t>職位/役職名/学年</t>
    <rPh sb="1" eb="2">
      <t>イ</t>
    </rPh>
    <rPh sb="3" eb="5">
      <t>ヤクショク</t>
    </rPh>
    <rPh sb="5" eb="6">
      <t>メイ</t>
    </rPh>
    <rPh sb="7" eb="9">
      <t>ガクネン</t>
    </rPh>
    <phoneticPr fontId="2"/>
  </si>
  <si>
    <t>（例、助教、代表者、事務局長等。学年表記は高校の場合のみ）</t>
    <rPh sb="1" eb="2">
      <t>レイ</t>
    </rPh>
    <rPh sb="3" eb="4">
      <t>ジョ</t>
    </rPh>
    <rPh sb="4" eb="5">
      <t>キョウ</t>
    </rPh>
    <rPh sb="6" eb="8">
      <t>ダイヒョウ</t>
    </rPh>
    <rPh sb="8" eb="9">
      <t>シャ</t>
    </rPh>
    <rPh sb="10" eb="12">
      <t>ジム</t>
    </rPh>
    <rPh sb="12" eb="14">
      <t>キョクチョウ</t>
    </rPh>
    <rPh sb="14" eb="15">
      <t>トウ</t>
    </rPh>
    <rPh sb="16" eb="18">
      <t>ガクネン</t>
    </rPh>
    <rPh sb="18" eb="20">
      <t>ヒョウキ</t>
    </rPh>
    <rPh sb="21" eb="23">
      <t>コウコウ</t>
    </rPh>
    <rPh sb="24" eb="26">
      <t>バアイ</t>
    </rPh>
    <phoneticPr fontId="2"/>
  </si>
  <si>
    <r>
      <t xml:space="preserve"> 推薦者</t>
    </r>
    <r>
      <rPr>
        <vertAlign val="superscript"/>
        <sz val="10"/>
        <color theme="1"/>
        <rFont val="ＭＳ ゴシック"/>
        <family val="3"/>
        <charset val="128"/>
      </rPr>
      <t>*</t>
    </r>
    <phoneticPr fontId="2"/>
  </si>
  <si>
    <r>
      <t xml:space="preserve">
</t>
    </r>
    <r>
      <rPr>
        <vertAlign val="superscript"/>
        <sz val="9"/>
        <color theme="1"/>
        <rFont val="ＭＳ ゴシック"/>
        <family val="3"/>
        <charset val="128"/>
      </rPr>
      <t/>
    </r>
    <phoneticPr fontId="2"/>
  </si>
  <si>
    <t>（内､保護者等）</t>
    <rPh sb="1" eb="2">
      <t>ウチ</t>
    </rPh>
    <rPh sb="3" eb="6">
      <t>ホゴシャ</t>
    </rPh>
    <rPh sb="6" eb="7">
      <t>トウ</t>
    </rPh>
    <phoneticPr fontId="2"/>
  </si>
  <si>
    <t>参加者数の内、小中高の先生/保護者等の参加がある場合の人数を記入してください (*)</t>
    <rPh sb="0" eb="2">
      <t>サンカ</t>
    </rPh>
    <rPh sb="2" eb="3">
      <t>シャ</t>
    </rPh>
    <rPh sb="3" eb="4">
      <t>カズ</t>
    </rPh>
    <rPh sb="5" eb="6">
      <t>ウチ</t>
    </rPh>
    <rPh sb="7" eb="10">
      <t>ショウチュウコウ</t>
    </rPh>
    <rPh sb="11" eb="13">
      <t>センセイ</t>
    </rPh>
    <rPh sb="14" eb="17">
      <t>ホゴシャ</t>
    </rPh>
    <rPh sb="17" eb="18">
      <t>ナド</t>
    </rPh>
    <rPh sb="19" eb="21">
      <t>サンカ</t>
    </rPh>
    <rPh sb="24" eb="26">
      <t>バアイ</t>
    </rPh>
    <rPh sb="27" eb="29">
      <t>ニンズウ</t>
    </rPh>
    <rPh sb="30" eb="32">
      <t>キニュウ</t>
    </rPh>
    <phoneticPr fontId="2"/>
  </si>
  <si>
    <t>（内､生徒）</t>
    <rPh sb="1" eb="2">
      <t>ウチ</t>
    </rPh>
    <rPh sb="3" eb="5">
      <t>セイト</t>
    </rPh>
    <phoneticPr fontId="2"/>
  </si>
  <si>
    <t>参加者数の内、生徒の人数を記入してください (*)</t>
    <rPh sb="0" eb="2">
      <t>サンカ</t>
    </rPh>
    <rPh sb="2" eb="3">
      <t>シャ</t>
    </rPh>
    <rPh sb="3" eb="4">
      <t>スウ</t>
    </rPh>
    <rPh sb="5" eb="6">
      <t>ウチ</t>
    </rPh>
    <rPh sb="7" eb="9">
      <t>セイト</t>
    </rPh>
    <rPh sb="10" eb="12">
      <t>ニンズウ</t>
    </rPh>
    <rPh sb="13" eb="15">
      <t>キニュウ</t>
    </rPh>
    <phoneticPr fontId="2"/>
  </si>
  <si>
    <t>講演件数</t>
    <rPh sb="0" eb="2">
      <t>コウエン</t>
    </rPh>
    <rPh sb="2" eb="4">
      <t>ケンスウ</t>
    </rPh>
    <phoneticPr fontId="2"/>
  </si>
  <si>
    <t>講演の予定件数を記入してください (*)</t>
    <rPh sb="0" eb="2">
      <t>コウエン</t>
    </rPh>
    <rPh sb="3" eb="5">
      <t>ヨテイ</t>
    </rPh>
    <rPh sb="5" eb="7">
      <t>ケンスウ</t>
    </rPh>
    <rPh sb="8" eb="10">
      <t>キニュウ</t>
    </rPh>
    <phoneticPr fontId="2"/>
  </si>
  <si>
    <t>発表件数</t>
    <rPh sb="0" eb="2">
      <t>ハッピョウ</t>
    </rPh>
    <rPh sb="2" eb="4">
      <t>ケンスウ</t>
    </rPh>
    <phoneticPr fontId="2"/>
  </si>
  <si>
    <t>発表の予定件数を記入してください (*)</t>
    <rPh sb="0" eb="2">
      <t>ハッピョウ</t>
    </rPh>
    <rPh sb="3" eb="5">
      <t>ヨテイ</t>
    </rPh>
    <rPh sb="5" eb="7">
      <t>ケンスウ</t>
    </rPh>
    <rPh sb="8" eb="10">
      <t>キニュウ</t>
    </rPh>
    <phoneticPr fontId="2"/>
  </si>
  <si>
    <t>シンポジウム</t>
    <phoneticPr fontId="2"/>
  </si>
  <si>
    <t>シンポジウムの予定件数を記入してください (*)</t>
    <rPh sb="7" eb="9">
      <t>ヨテイ</t>
    </rPh>
    <rPh sb="9" eb="11">
      <t>ケンスウ</t>
    </rPh>
    <rPh sb="12" eb="14">
      <t>キニュウ</t>
    </rPh>
    <phoneticPr fontId="2"/>
  </si>
  <si>
    <t>(*)該当する項目について記入してください</t>
    <rPh sb="3" eb="5">
      <t>ガイトウ</t>
    </rPh>
    <rPh sb="7" eb="9">
      <t>コウモク</t>
    </rPh>
    <rPh sb="13" eb="15">
      <t>キニュウ</t>
    </rPh>
    <phoneticPr fontId="2"/>
  </si>
  <si>
    <t>上記4で②と回答された方にお伺いします。</t>
    <rPh sb="0" eb="2">
      <t>ジョウキ</t>
    </rPh>
    <rPh sb="6" eb="8">
      <t>カイトウ</t>
    </rPh>
    <rPh sb="11" eb="12">
      <t>カタ</t>
    </rPh>
    <rPh sb="14" eb="15">
      <t>ウカガ</t>
    </rPh>
    <phoneticPr fontId="2"/>
  </si>
  <si>
    <t>募集の時期(現状４月～５月)に希望がありますか？</t>
    <rPh sb="0" eb="2">
      <t>ボシュウ</t>
    </rPh>
    <rPh sb="3" eb="5">
      <t>ジキ</t>
    </rPh>
    <rPh sb="6" eb="8">
      <t>ゲンジョウ</t>
    </rPh>
    <rPh sb="9" eb="10">
      <t>ガツ</t>
    </rPh>
    <rPh sb="12" eb="13">
      <t>ガツ</t>
    </rPh>
    <rPh sb="15" eb="17">
      <t>キボウ</t>
    </rPh>
    <phoneticPr fontId="2"/>
  </si>
  <si>
    <t>支援時期(現状6月～翌年5月末)に希望がありますか？</t>
    <rPh sb="0" eb="2">
      <t>シエン</t>
    </rPh>
    <rPh sb="2" eb="4">
      <t>ジキ</t>
    </rPh>
    <rPh sb="5" eb="7">
      <t>ゲンジョウ</t>
    </rPh>
    <rPh sb="8" eb="9">
      <t>ガツ</t>
    </rPh>
    <rPh sb="10" eb="12">
      <t>ヨクネン</t>
    </rPh>
    <rPh sb="13" eb="14">
      <t>ガツ</t>
    </rPh>
    <rPh sb="14" eb="15">
      <t>マツ</t>
    </rPh>
    <rPh sb="17" eb="19">
      <t>キボウ</t>
    </rPh>
    <phoneticPr fontId="2"/>
  </si>
  <si>
    <t>2026年度マツダ事業助成（科学技術振興関係）にご応募される皆様へ</t>
    <rPh sb="9" eb="11">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</si>
</sst>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m/d"/>
    <numFmt numFmtId="179" formatCode="yyyy&quot;年&quot;m&quot;月&quot;d&quot;日&quot;;@"/>
    <numFmt numFmtId="180" formatCode="0_);[Red]\(0\)"/>
  </numFmts>
  <fonts count="66"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8"/>
      <name val="ＭＳ ゴシック"/>
      <family val="3"/>
      <charset val="128"/>
    </font>
    <font>
      <sz val="6"/>
      <name val="ＭＳ ゴシック"/>
      <family val="3"/>
      <charset val="128"/>
    </font>
    <font>
      <b/>
      <sz val="12"/>
      <name val="ＭＳ ゴシック"/>
      <family val="3"/>
      <charset val="128"/>
    </font>
    <font>
      <sz val="12"/>
      <name val="ＭＳ ゴシック"/>
      <family val="3"/>
      <charset val="128"/>
    </font>
    <font>
      <sz val="9"/>
      <name val="ＭＳ ゴシック"/>
      <family val="3"/>
      <charset val="128"/>
    </font>
    <font>
      <sz val="18"/>
      <name val="ＭＳ ゴシック"/>
      <family val="3"/>
      <charset val="128"/>
    </font>
    <font>
      <sz val="14"/>
      <name val="ＭＳ ゴシック"/>
      <family val="3"/>
      <charset val="128"/>
    </font>
    <font>
      <sz val="11"/>
      <name val="ＭＳ ゴシック"/>
      <family val="3"/>
      <charset val="128"/>
    </font>
    <font>
      <sz val="8"/>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b/>
      <sz val="26"/>
      <name val="ＭＳ ゴシック"/>
      <family val="3"/>
      <charset val="128"/>
    </font>
    <font>
      <u/>
      <sz val="11"/>
      <color indexed="12"/>
      <name val="ＭＳ Ｐゴシック"/>
      <family val="3"/>
      <charset val="128"/>
    </font>
    <font>
      <sz val="9.5"/>
      <name val="ＭＳ ゴシック"/>
      <family val="3"/>
      <charset val="128"/>
    </font>
    <font>
      <u/>
      <sz val="11"/>
      <name val="ＭＳ ゴシック"/>
      <family val="3"/>
      <charset val="128"/>
    </font>
    <font>
      <sz val="10"/>
      <name val="ＭＳ Ｐ明朝"/>
      <family val="1"/>
      <charset val="128"/>
    </font>
    <font>
      <b/>
      <sz val="9"/>
      <name val="ＭＳ ゴシック"/>
      <family val="3"/>
      <charset val="128"/>
    </font>
    <font>
      <sz val="14"/>
      <name val="ＭＳ Ｐゴシック"/>
      <family val="3"/>
      <charset val="128"/>
    </font>
    <font>
      <b/>
      <sz val="8"/>
      <name val="ＭＳ ゴシック"/>
      <family val="3"/>
      <charset val="128"/>
    </font>
    <font>
      <b/>
      <sz val="11"/>
      <name val="ＭＳ ゴシック"/>
      <family val="3"/>
      <charset val="128"/>
    </font>
    <font>
      <b/>
      <sz val="14"/>
      <name val="ＭＳ ゴシック"/>
      <family val="3"/>
      <charset val="128"/>
    </font>
    <font>
      <b/>
      <sz val="10.5"/>
      <name val="MS UI Gothic"/>
      <family val="3"/>
      <charset val="128"/>
    </font>
    <font>
      <b/>
      <sz val="20"/>
      <name val="ＭＳ Ｐゴシック"/>
      <family val="3"/>
      <charset val="128"/>
    </font>
    <font>
      <u/>
      <sz val="8"/>
      <color indexed="12"/>
      <name val="ＭＳ ゴシック"/>
      <family val="3"/>
      <charset val="128"/>
    </font>
    <font>
      <sz val="10"/>
      <color theme="1"/>
      <name val="ＭＳ ゴシック"/>
      <family val="3"/>
      <charset val="128"/>
    </font>
    <font>
      <sz val="8"/>
      <color theme="1"/>
      <name val="ＭＳ ゴシック"/>
      <family val="3"/>
      <charset val="128"/>
    </font>
    <font>
      <sz val="11"/>
      <color theme="1"/>
      <name val="ＭＳ Ｐゴシック"/>
      <family val="3"/>
      <charset val="128"/>
    </font>
    <font>
      <sz val="14"/>
      <color theme="1"/>
      <name val="ＭＳ ゴシック"/>
      <family val="3"/>
      <charset val="128"/>
    </font>
    <font>
      <sz val="6"/>
      <color theme="1"/>
      <name val="ＭＳ ゴシック"/>
      <family val="3"/>
      <charset val="128"/>
    </font>
    <font>
      <b/>
      <sz val="10"/>
      <color theme="1"/>
      <name val="ＭＳ ゴシック"/>
      <family val="3"/>
      <charset val="128"/>
    </font>
    <font>
      <b/>
      <sz val="11"/>
      <color theme="1"/>
      <name val="ＭＳ ゴシック"/>
      <family val="3"/>
      <charset val="128"/>
    </font>
    <font>
      <b/>
      <sz val="14"/>
      <color theme="1"/>
      <name val="ＭＳ ゴシック"/>
      <family val="3"/>
      <charset val="128"/>
    </font>
    <font>
      <sz val="12"/>
      <color theme="1"/>
      <name val="ＭＳ Ｐゴシック"/>
      <family val="3"/>
      <charset val="128"/>
    </font>
    <font>
      <sz val="18"/>
      <color theme="1"/>
      <name val="ＭＳ ゴシック"/>
      <family val="3"/>
      <charset val="128"/>
    </font>
    <font>
      <b/>
      <sz val="10"/>
      <color theme="1"/>
      <name val="ＭＳ Ｐゴシック"/>
      <family val="3"/>
      <charset val="128"/>
    </font>
    <font>
      <sz val="12"/>
      <color theme="1"/>
      <name val="ＭＳ ゴシック"/>
      <family val="3"/>
      <charset val="128"/>
    </font>
    <font>
      <sz val="9"/>
      <color theme="1"/>
      <name val="ＭＳ Ｐゴシック"/>
      <family val="3"/>
      <charset val="128"/>
    </font>
    <font>
      <sz val="11"/>
      <color theme="1"/>
      <name val="ＭＳ ゴシック"/>
      <family val="3"/>
      <charset val="128"/>
    </font>
    <font>
      <sz val="10"/>
      <color theme="1"/>
      <name val="ＭＳ Ｐゴシック"/>
      <family val="3"/>
      <charset val="128"/>
    </font>
    <font>
      <sz val="9"/>
      <color theme="1"/>
      <name val="ＭＳ ゴシック"/>
      <family val="3"/>
      <charset val="128"/>
    </font>
    <font>
      <vertAlign val="superscript"/>
      <sz val="10"/>
      <color theme="1"/>
      <name val="ＭＳ ゴシック"/>
      <family val="3"/>
      <charset val="128"/>
    </font>
    <font>
      <vertAlign val="superscript"/>
      <sz val="9"/>
      <color theme="1"/>
      <name val="ＭＳ Ｐゴシック"/>
      <family val="3"/>
      <charset val="128"/>
    </font>
    <font>
      <u/>
      <sz val="10"/>
      <color theme="1"/>
      <name val="ＭＳ ゴシック"/>
      <family val="3"/>
      <charset val="128"/>
    </font>
    <font>
      <b/>
      <sz val="20"/>
      <color theme="1"/>
      <name val="ＭＳ ゴシック"/>
      <family val="3"/>
      <charset val="128"/>
    </font>
    <font>
      <b/>
      <sz val="18"/>
      <color theme="1"/>
      <name val="ＭＳ ゴシック"/>
      <family val="3"/>
      <charset val="128"/>
    </font>
    <font>
      <b/>
      <sz val="10.5"/>
      <name val="ＭＳ Ｐゴシック"/>
      <family val="3"/>
      <charset val="128"/>
    </font>
    <font>
      <b/>
      <sz val="11"/>
      <name val="ＭＳ Ｐゴシック"/>
      <family val="3"/>
      <charset val="128"/>
    </font>
    <font>
      <b/>
      <sz val="10.5"/>
      <color indexed="9"/>
      <name val="ＭＳ Ｐゴシック"/>
      <family val="3"/>
      <charset val="128"/>
    </font>
    <font>
      <b/>
      <sz val="11"/>
      <color indexed="12"/>
      <name val="ＭＳ Ｐゴシック"/>
      <family val="3"/>
      <charset val="128"/>
    </font>
    <font>
      <b/>
      <sz val="10.5"/>
      <color indexed="12"/>
      <name val="ＭＳ Ｐゴシック"/>
      <family val="3"/>
      <charset val="128"/>
    </font>
    <font>
      <b/>
      <sz val="10"/>
      <name val="ＭＳ Ｐゴシック"/>
      <family val="3"/>
      <charset val="128"/>
    </font>
    <font>
      <b/>
      <sz val="10"/>
      <color indexed="9"/>
      <name val="ＭＳ Ｐゴシック"/>
      <family val="3"/>
      <charset val="128"/>
    </font>
    <font>
      <b/>
      <sz val="9"/>
      <name val="ＭＳ Ｐゴシック"/>
      <family val="3"/>
      <charset val="128"/>
    </font>
    <font>
      <b/>
      <sz val="8"/>
      <name val="ＭＳ Ｐゴシック"/>
      <family val="3"/>
      <charset val="128"/>
    </font>
    <font>
      <b/>
      <sz val="10"/>
      <color theme="1"/>
      <name val="ＭＳ Ｐゴシック"/>
      <family val="3"/>
      <charset val="128"/>
      <scheme val="minor"/>
    </font>
    <font>
      <sz val="10"/>
      <color theme="1"/>
      <name val="ＭＳ Ｐゴシック"/>
      <family val="3"/>
      <charset val="128"/>
      <scheme val="minor"/>
    </font>
    <font>
      <b/>
      <u/>
      <sz val="10"/>
      <name val="ＭＳ Ｐゴシック"/>
      <family val="3"/>
      <charset val="128"/>
    </font>
    <font>
      <b/>
      <sz val="10"/>
      <color indexed="18"/>
      <name val="ＭＳ Ｐゴシック"/>
      <family val="3"/>
      <charset val="128"/>
    </font>
    <font>
      <u/>
      <sz val="11"/>
      <color theme="1"/>
      <name val="ＭＳ Ｐゴシック"/>
      <family val="3"/>
      <charset val="128"/>
    </font>
    <font>
      <vertAlign val="superscript"/>
      <sz val="9"/>
      <color theme="1"/>
      <name val="ＭＳ ゴシック"/>
      <family val="3"/>
      <charset val="128"/>
    </font>
    <font>
      <b/>
      <sz val="12"/>
      <name val="ＭＳ Ｐゴシック"/>
      <family val="3"/>
      <charset val="128"/>
    </font>
  </fonts>
  <fills count="11">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indexed="27"/>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indexed="13"/>
        <bgColor indexed="64"/>
      </patternFill>
    </fill>
    <fill>
      <patternFill patternType="solid">
        <fgColor rgb="FFFFC000"/>
        <bgColor indexed="64"/>
      </patternFill>
    </fill>
    <fill>
      <patternFill patternType="solid">
        <fgColor theme="2" tint="-9.9948118533890809E-2"/>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hair">
        <color indexed="64"/>
      </left>
      <right/>
      <top style="hair">
        <color indexed="64"/>
      </top>
      <bottom/>
      <diagonal/>
    </border>
    <border>
      <left/>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hair">
        <color indexed="64"/>
      </top>
      <bottom/>
      <diagonal/>
    </border>
    <border>
      <left style="thin">
        <color indexed="18"/>
      </left>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hair">
        <color indexed="64"/>
      </left>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s>
  <cellStyleXfs count="6">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xf numFmtId="0" fontId="13" fillId="0" borderId="0"/>
    <xf numFmtId="0" fontId="1" fillId="0" borderId="0"/>
    <xf numFmtId="0" fontId="1" fillId="0" borderId="0"/>
  </cellStyleXfs>
  <cellXfs count="635">
    <xf numFmtId="0" fontId="0" fillId="0" borderId="0" xfId="0"/>
    <xf numFmtId="0" fontId="3" fillId="0" borderId="1" xfId="0" applyFont="1" applyBorder="1" applyAlignment="1">
      <alignment vertical="center"/>
    </xf>
    <xf numFmtId="0" fontId="3" fillId="0" borderId="2" xfId="0" applyFont="1" applyBorder="1" applyAlignment="1">
      <alignment vertical="center"/>
    </xf>
    <xf numFmtId="0" fontId="3" fillId="0" borderId="0" xfId="0" applyFont="1" applyAlignment="1">
      <alignment vertical="center"/>
    </xf>
    <xf numFmtId="0" fontId="3" fillId="0" borderId="3" xfId="0" applyFont="1" applyBorder="1" applyAlignment="1">
      <alignment vertical="center"/>
    </xf>
    <xf numFmtId="49" fontId="3" fillId="0" borderId="0" xfId="0" applyNumberFormat="1" applyFont="1" applyAlignment="1">
      <alignment vertical="center"/>
    </xf>
    <xf numFmtId="49" fontId="5" fillId="0" borderId="0" xfId="0" applyNumberFormat="1" applyFont="1" applyAlignment="1">
      <alignment vertical="center" wrapText="1"/>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8" fillId="0" borderId="0" xfId="0" applyFont="1" applyAlignment="1">
      <alignment vertical="center"/>
    </xf>
    <xf numFmtId="0" fontId="4" fillId="0" borderId="0" xfId="0" applyFont="1" applyAlignment="1">
      <alignment vertical="center"/>
    </xf>
    <xf numFmtId="49" fontId="3" fillId="0" borderId="5" xfId="0" applyNumberFormat="1" applyFont="1" applyBorder="1" applyAlignment="1">
      <alignment vertical="center"/>
    </xf>
    <xf numFmtId="0" fontId="6" fillId="0" borderId="0" xfId="0"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9" fillId="0" borderId="0" xfId="0" applyFont="1" applyAlignment="1">
      <alignment horizontal="left" vertical="center"/>
    </xf>
    <xf numFmtId="0" fontId="3" fillId="0" borderId="3" xfId="0" applyFont="1" applyBorder="1" applyAlignment="1">
      <alignment horizontal="center" vertical="center"/>
    </xf>
    <xf numFmtId="0" fontId="7" fillId="0" borderId="5" xfId="0" applyFont="1" applyBorder="1" applyAlignment="1">
      <alignment vertical="center"/>
    </xf>
    <xf numFmtId="0" fontId="4" fillId="0" borderId="2" xfId="0" applyFont="1" applyBorder="1" applyAlignment="1">
      <alignment vertical="center"/>
    </xf>
    <xf numFmtId="0" fontId="3" fillId="0" borderId="0" xfId="0" applyFont="1"/>
    <xf numFmtId="0" fontId="11" fillId="0" borderId="0" xfId="0" applyFont="1" applyAlignment="1">
      <alignment vertical="center"/>
    </xf>
    <xf numFmtId="0" fontId="3" fillId="0" borderId="9" xfId="0" applyFont="1" applyBorder="1" applyAlignment="1">
      <alignment horizontal="right" vertical="center"/>
    </xf>
    <xf numFmtId="0" fontId="4" fillId="0" borderId="5" xfId="0" applyFont="1" applyBorder="1" applyAlignment="1">
      <alignment horizontal="right" vertical="center"/>
    </xf>
    <xf numFmtId="0" fontId="7" fillId="0" borderId="0" xfId="0" applyFont="1" applyAlignment="1">
      <alignment horizontal="center" vertical="center"/>
    </xf>
    <xf numFmtId="0" fontId="5" fillId="0" borderId="0" xfId="0" applyFont="1" applyAlignment="1">
      <alignment vertical="center" wrapText="1"/>
    </xf>
    <xf numFmtId="0" fontId="7" fillId="0" borderId="0" xfId="0" quotePrefix="1" applyFont="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15" fillId="0" borderId="0" xfId="0" applyFont="1" applyAlignment="1">
      <alignment vertical="center"/>
    </xf>
    <xf numFmtId="0" fontId="11" fillId="0" borderId="5" xfId="0" applyFont="1" applyBorder="1" applyAlignment="1">
      <alignment vertical="center"/>
    </xf>
    <xf numFmtId="0" fontId="11" fillId="0" borderId="2" xfId="0" applyFont="1" applyBorder="1" applyAlignment="1">
      <alignment vertical="center"/>
    </xf>
    <xf numFmtId="0" fontId="3" fillId="0" borderId="2" xfId="0" applyFont="1" applyBorder="1" applyAlignment="1">
      <alignment vertical="center" shrinkToFit="1"/>
    </xf>
    <xf numFmtId="0" fontId="3" fillId="0" borderId="0" xfId="0" applyFont="1" applyAlignment="1">
      <alignment vertical="center" shrinkToFit="1"/>
    </xf>
    <xf numFmtId="0" fontId="11" fillId="0" borderId="0" xfId="0" applyFont="1" applyAlignment="1">
      <alignment vertical="center" shrinkToFit="1"/>
    </xf>
    <xf numFmtId="0" fontId="7" fillId="0" borderId="5" xfId="0" applyFont="1" applyBorder="1" applyAlignment="1">
      <alignment vertical="center" shrinkToFit="1"/>
    </xf>
    <xf numFmtId="0" fontId="3" fillId="0" borderId="0" xfId="0" applyFont="1" applyAlignment="1">
      <alignment horizontal="center" vertical="center"/>
    </xf>
    <xf numFmtId="0" fontId="3" fillId="0" borderId="7" xfId="0" applyFont="1" applyBorder="1" applyAlignment="1">
      <alignment horizontal="center" vertical="center"/>
    </xf>
    <xf numFmtId="0" fontId="11" fillId="0" borderId="0" xfId="0" applyFont="1"/>
    <xf numFmtId="49" fontId="8" fillId="0" borderId="2" xfId="0" applyNumberFormat="1" applyFont="1" applyBorder="1" applyAlignment="1">
      <alignment horizontal="center" vertical="center"/>
    </xf>
    <xf numFmtId="0" fontId="3" fillId="0" borderId="13" xfId="0" applyFont="1" applyBorder="1" applyAlignment="1">
      <alignment vertical="center"/>
    </xf>
    <xf numFmtId="177" fontId="3" fillId="0" borderId="0" xfId="0" applyNumberFormat="1"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2" borderId="0" xfId="0" applyFont="1" applyFill="1" applyAlignment="1">
      <alignment vertical="center"/>
    </xf>
    <xf numFmtId="49" fontId="3" fillId="2" borderId="0" xfId="0" applyNumberFormat="1" applyFont="1" applyFill="1" applyAlignment="1">
      <alignment vertical="center"/>
    </xf>
    <xf numFmtId="0" fontId="8" fillId="2" borderId="0" xfId="0" applyFont="1" applyFill="1" applyAlignment="1">
      <alignment vertical="center"/>
    </xf>
    <xf numFmtId="0" fontId="4" fillId="2" borderId="0" xfId="0" applyFont="1" applyFill="1" applyAlignment="1">
      <alignment vertical="center"/>
    </xf>
    <xf numFmtId="0" fontId="4" fillId="0" borderId="16" xfId="0" applyFont="1" applyBorder="1"/>
    <xf numFmtId="0" fontId="3" fillId="0" borderId="2" xfId="0" applyFont="1" applyBorder="1" applyAlignment="1">
      <alignment horizontal="right" vertical="center"/>
    </xf>
    <xf numFmtId="0" fontId="10" fillId="0" borderId="5" xfId="0" applyFont="1" applyBorder="1" applyAlignment="1">
      <alignment vertical="center" shrinkToFit="1"/>
    </xf>
    <xf numFmtId="0" fontId="3" fillId="0" borderId="3" xfId="0" applyFont="1" applyBorder="1" applyAlignment="1">
      <alignment vertical="center" shrinkToFit="1"/>
    </xf>
    <xf numFmtId="0" fontId="8" fillId="0" borderId="0" xfId="0" applyFont="1" applyAlignment="1">
      <alignment vertical="center" shrinkToFit="1"/>
    </xf>
    <xf numFmtId="0" fontId="3" fillId="0" borderId="17" xfId="0" applyFont="1" applyBorder="1" applyAlignment="1">
      <alignment vertical="center"/>
    </xf>
    <xf numFmtId="0" fontId="4" fillId="0" borderId="12" xfId="0" applyFont="1" applyBorder="1" applyAlignment="1">
      <alignment horizontal="left" vertical="center"/>
    </xf>
    <xf numFmtId="0" fontId="4" fillId="0" borderId="12" xfId="0" applyFont="1" applyBorder="1" applyAlignment="1">
      <alignment horizontal="center" vertical="center"/>
    </xf>
    <xf numFmtId="0" fontId="10" fillId="0" borderId="14" xfId="0" applyFont="1" applyBorder="1" applyAlignment="1">
      <alignment vertical="center"/>
    </xf>
    <xf numFmtId="0" fontId="4" fillId="0" borderId="18" xfId="0" applyFont="1" applyBorder="1" applyAlignment="1">
      <alignment horizontal="right" vertical="center"/>
    </xf>
    <xf numFmtId="0" fontId="19" fillId="0" borderId="0" xfId="1" applyFont="1" applyBorder="1" applyAlignment="1" applyProtection="1">
      <alignment vertical="center" shrinkToFit="1"/>
    </xf>
    <xf numFmtId="0" fontId="8" fillId="0" borderId="11" xfId="0" applyFont="1" applyBorder="1" applyAlignment="1">
      <alignment vertical="center"/>
    </xf>
    <xf numFmtId="49" fontId="8" fillId="0" borderId="9" xfId="0" applyNumberFormat="1" applyFont="1" applyBorder="1" applyAlignment="1">
      <alignment horizontal="center" vertical="center"/>
    </xf>
    <xf numFmtId="49" fontId="3" fillId="0" borderId="4" xfId="0" applyNumberFormat="1" applyFont="1" applyBorder="1" applyAlignment="1">
      <alignment vertical="center"/>
    </xf>
    <xf numFmtId="0" fontId="3" fillId="0" borderId="5" xfId="0" applyFont="1" applyBorder="1" applyAlignment="1">
      <alignment horizontal="left" vertical="center"/>
    </xf>
    <xf numFmtId="0" fontId="4"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distributed" vertical="center"/>
    </xf>
    <xf numFmtId="0" fontId="3" fillId="0" borderId="3" xfId="0" applyFont="1" applyBorder="1" applyAlignment="1">
      <alignment vertical="distributed"/>
    </xf>
    <xf numFmtId="0" fontId="3" fillId="0" borderId="4" xfId="0" applyFont="1" applyBorder="1" applyAlignment="1">
      <alignment vertical="distributed"/>
    </xf>
    <xf numFmtId="0" fontId="3" fillId="0" borderId="1" xfId="0" applyFont="1" applyBorder="1" applyAlignment="1">
      <alignment vertical="distributed"/>
    </xf>
    <xf numFmtId="0" fontId="3" fillId="0" borderId="2" xfId="0" applyFont="1" applyBorder="1"/>
    <xf numFmtId="0" fontId="3" fillId="0" borderId="0" xfId="1" applyFont="1" applyBorder="1" applyAlignment="1" applyProtection="1">
      <alignment horizontal="left" vertical="center"/>
    </xf>
    <xf numFmtId="0" fontId="8" fillId="0" borderId="8" xfId="0" applyFont="1" applyBorder="1" applyAlignment="1">
      <alignment vertical="center"/>
    </xf>
    <xf numFmtId="49" fontId="8" fillId="0" borderId="19" xfId="0" applyNumberFormat="1" applyFont="1" applyBorder="1" applyAlignment="1">
      <alignment horizontal="center" vertical="center"/>
    </xf>
    <xf numFmtId="49" fontId="20" fillId="0" borderId="0" xfId="0" applyNumberFormat="1" applyFont="1"/>
    <xf numFmtId="49" fontId="4" fillId="0" borderId="9" xfId="0" applyNumberFormat="1" applyFont="1" applyBorder="1" applyAlignment="1">
      <alignment horizontal="center" vertical="center"/>
    </xf>
    <xf numFmtId="0" fontId="8" fillId="0" borderId="1" xfId="0" applyFont="1" applyBorder="1" applyAlignment="1">
      <alignment vertical="center"/>
    </xf>
    <xf numFmtId="49" fontId="14" fillId="0" borderId="9" xfId="0" applyNumberFormat="1" applyFont="1" applyBorder="1" applyAlignment="1">
      <alignment vertical="center"/>
    </xf>
    <xf numFmtId="49" fontId="3" fillId="0" borderId="9" xfId="0" applyNumberFormat="1" applyFont="1" applyBorder="1" applyAlignment="1">
      <alignment vertical="center"/>
    </xf>
    <xf numFmtId="0" fontId="3" fillId="0" borderId="9" xfId="0" applyFont="1" applyBorder="1" applyAlignment="1">
      <alignment horizontal="left" vertical="center"/>
    </xf>
    <xf numFmtId="49" fontId="14" fillId="0" borderId="9" xfId="0" applyNumberFormat="1" applyFont="1" applyBorder="1" applyAlignment="1">
      <alignment horizontal="right" vertical="center"/>
    </xf>
    <xf numFmtId="0" fontId="8" fillId="0" borderId="9" xfId="0" applyFont="1" applyBorder="1" applyAlignment="1">
      <alignment horizontal="center" vertical="center"/>
    </xf>
    <xf numFmtId="0" fontId="8" fillId="0" borderId="9" xfId="0" applyFont="1" applyBorder="1" applyAlignment="1">
      <alignment vertical="center"/>
    </xf>
    <xf numFmtId="49" fontId="8" fillId="0" borderId="20" xfId="0" applyNumberFormat="1" applyFont="1" applyBorder="1" applyAlignment="1">
      <alignment horizontal="center" vertical="center"/>
    </xf>
    <xf numFmtId="0" fontId="7" fillId="0" borderId="9" xfId="0" applyFont="1" applyBorder="1" applyAlignment="1">
      <alignment vertical="center" shrinkToFit="1"/>
    </xf>
    <xf numFmtId="0" fontId="10" fillId="0" borderId="9" xfId="0" applyFont="1" applyBorder="1" applyAlignment="1">
      <alignment vertical="center" shrinkToFit="1"/>
    </xf>
    <xf numFmtId="0" fontId="4" fillId="0" borderId="9" xfId="0" applyFont="1" applyBorder="1" applyAlignment="1">
      <alignment horizontal="right" vertical="center"/>
    </xf>
    <xf numFmtId="176" fontId="8" fillId="0" borderId="7" xfId="0" applyNumberFormat="1" applyFont="1" applyBorder="1" applyAlignment="1">
      <alignment horizontal="left" vertical="center" indent="1"/>
    </xf>
    <xf numFmtId="0" fontId="18" fillId="0" borderId="3" xfId="0" applyFont="1" applyBorder="1" applyAlignment="1">
      <alignment vertical="top" wrapText="1"/>
    </xf>
    <xf numFmtId="0" fontId="18" fillId="0" borderId="0" xfId="0" applyFont="1" applyAlignment="1">
      <alignment vertical="top" wrapText="1"/>
    </xf>
    <xf numFmtId="0" fontId="18" fillId="0" borderId="7" xfId="0" applyFont="1" applyBorder="1" applyAlignment="1">
      <alignment vertical="top" wrapText="1"/>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xf numFmtId="31" fontId="11" fillId="0" borderId="9" xfId="0" applyNumberFormat="1" applyFont="1" applyBorder="1" applyAlignment="1">
      <alignment horizontal="center" vertical="center"/>
    </xf>
    <xf numFmtId="31" fontId="11" fillId="0" borderId="10" xfId="0" applyNumberFormat="1"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7" fillId="0" borderId="14" xfId="0" applyFont="1" applyBorder="1" applyAlignment="1">
      <alignment horizontal="left" vertical="center"/>
    </xf>
    <xf numFmtId="0" fontId="6" fillId="0" borderId="0" xfId="0" applyFont="1" applyAlignment="1">
      <alignment vertical="center"/>
    </xf>
    <xf numFmtId="38" fontId="3" fillId="0" borderId="5" xfId="2" applyFont="1" applyBorder="1" applyAlignment="1">
      <alignment horizontal="center" vertical="center"/>
    </xf>
    <xf numFmtId="38" fontId="3" fillId="0" borderId="5" xfId="2" applyFont="1" applyBorder="1" applyAlignment="1">
      <alignment horizontal="left" vertical="center"/>
    </xf>
    <xf numFmtId="49" fontId="23" fillId="0" borderId="2" xfId="0" applyNumberFormat="1" applyFont="1" applyBorder="1" applyAlignment="1">
      <alignment vertical="center"/>
    </xf>
    <xf numFmtId="49" fontId="23" fillId="0" borderId="0" xfId="0" applyNumberFormat="1" applyFont="1" applyAlignment="1">
      <alignment vertical="center"/>
    </xf>
    <xf numFmtId="0" fontId="4" fillId="0" borderId="0" xfId="0" applyFont="1" applyAlignment="1">
      <alignment horizontal="right" vertical="center"/>
    </xf>
    <xf numFmtId="0" fontId="28" fillId="0" borderId="0" xfId="0" applyFont="1" applyAlignment="1">
      <alignment vertical="center"/>
    </xf>
    <xf numFmtId="0" fontId="26" fillId="0" borderId="0" xfId="0" applyFont="1" applyAlignment="1">
      <alignment vertical="top"/>
    </xf>
    <xf numFmtId="0" fontId="29" fillId="2" borderId="0" xfId="0" applyFont="1" applyFill="1" applyAlignment="1">
      <alignment vertical="center"/>
    </xf>
    <xf numFmtId="0" fontId="29" fillId="0" borderId="0" xfId="0" applyFont="1" applyAlignment="1">
      <alignment vertical="center"/>
    </xf>
    <xf numFmtId="0" fontId="29" fillId="0" borderId="17" xfId="0" applyFont="1" applyBorder="1" applyAlignment="1">
      <alignment vertical="center"/>
    </xf>
    <xf numFmtId="0" fontId="30" fillId="0" borderId="12" xfId="0" applyFont="1" applyBorder="1" applyAlignment="1">
      <alignment horizontal="left" vertical="center"/>
    </xf>
    <xf numFmtId="0" fontId="29" fillId="0" borderId="12" xfId="0" applyFont="1" applyBorder="1" applyAlignment="1">
      <alignment vertical="center"/>
    </xf>
    <xf numFmtId="0" fontId="30" fillId="0" borderId="12" xfId="0" applyFont="1" applyBorder="1" applyAlignment="1">
      <alignment horizontal="center" vertical="center"/>
    </xf>
    <xf numFmtId="0" fontId="30" fillId="0" borderId="21" xfId="0" applyFont="1" applyBorder="1" applyAlignment="1">
      <alignment horizontal="left" vertical="center"/>
    </xf>
    <xf numFmtId="0" fontId="31" fillId="3" borderId="0" xfId="0" applyFont="1" applyFill="1"/>
    <xf numFmtId="0" fontId="32" fillId="0" borderId="14" xfId="0" applyFont="1" applyBorder="1" applyAlignment="1">
      <alignment vertical="center"/>
    </xf>
    <xf numFmtId="0" fontId="33" fillId="0" borderId="0" xfId="0" applyFont="1" applyAlignment="1">
      <alignment vertical="center" wrapText="1"/>
    </xf>
    <xf numFmtId="0" fontId="31" fillId="0" borderId="0" xfId="0" applyFont="1" applyAlignment="1">
      <alignment horizontal="center" vertical="center"/>
    </xf>
    <xf numFmtId="0" fontId="31" fillId="4" borderId="22" xfId="0" applyFont="1" applyFill="1" applyBorder="1" applyAlignment="1">
      <alignment horizontal="center" wrapText="1"/>
    </xf>
    <xf numFmtId="0" fontId="29" fillId="0" borderId="23" xfId="0" applyFont="1" applyBorder="1" applyAlignment="1">
      <alignment vertical="center"/>
    </xf>
    <xf numFmtId="0" fontId="31" fillId="0" borderId="0" xfId="0" applyFont="1"/>
    <xf numFmtId="49" fontId="29" fillId="2" borderId="0" xfId="0" applyNumberFormat="1" applyFont="1" applyFill="1" applyAlignment="1">
      <alignment vertical="center"/>
    </xf>
    <xf numFmtId="0" fontId="37" fillId="0" borderId="14" xfId="0" applyFont="1" applyBorder="1" applyAlignment="1">
      <alignment horizontal="left" vertical="center"/>
    </xf>
    <xf numFmtId="49" fontId="29" fillId="0" borderId="0" xfId="0" applyNumberFormat="1" applyFont="1" applyAlignment="1">
      <alignment vertical="center"/>
    </xf>
    <xf numFmtId="0" fontId="38" fillId="0" borderId="0" xfId="0" applyFont="1" applyAlignment="1">
      <alignment horizontal="left" vertical="center"/>
    </xf>
    <xf numFmtId="49" fontId="33" fillId="0" borderId="0" xfId="0" applyNumberFormat="1" applyFont="1" applyAlignment="1">
      <alignment vertical="center" wrapText="1"/>
    </xf>
    <xf numFmtId="49" fontId="29" fillId="0" borderId="0" xfId="0" applyNumberFormat="1" applyFont="1"/>
    <xf numFmtId="0" fontId="29" fillId="0" borderId="14" xfId="0" applyFont="1" applyBorder="1" applyAlignment="1">
      <alignment vertical="center"/>
    </xf>
    <xf numFmtId="0" fontId="40" fillId="0" borderId="0" xfId="0" applyFont="1" applyAlignment="1">
      <alignment horizontal="center" vertical="center"/>
    </xf>
    <xf numFmtId="0" fontId="40" fillId="0" borderId="0" xfId="0" quotePrefix="1" applyFont="1" applyAlignment="1">
      <alignment vertical="center"/>
    </xf>
    <xf numFmtId="0" fontId="29" fillId="0" borderId="0" xfId="0" applyFont="1"/>
    <xf numFmtId="49" fontId="29" fillId="0" borderId="23" xfId="0" applyNumberFormat="1" applyFont="1" applyBorder="1" applyAlignment="1">
      <alignment vertical="center"/>
    </xf>
    <xf numFmtId="0" fontId="29" fillId="0" borderId="15" xfId="0" applyFont="1" applyBorder="1" applyAlignment="1">
      <alignment vertical="center"/>
    </xf>
    <xf numFmtId="0" fontId="29" fillId="0" borderId="24" xfId="0" applyFont="1" applyBorder="1" applyAlignment="1">
      <alignment vertical="center"/>
    </xf>
    <xf numFmtId="0" fontId="29" fillId="0" borderId="1" xfId="0" applyFont="1" applyBorder="1" applyAlignment="1">
      <alignment vertical="center"/>
    </xf>
    <xf numFmtId="0" fontId="29" fillId="0" borderId="2" xfId="0" applyFont="1" applyBorder="1" applyAlignment="1">
      <alignment vertical="center"/>
    </xf>
    <xf numFmtId="0" fontId="29" fillId="0" borderId="13" xfId="0" applyFont="1" applyBorder="1" applyAlignment="1">
      <alignment vertical="center"/>
    </xf>
    <xf numFmtId="0" fontId="29" fillId="0" borderId="5" xfId="0" applyFont="1" applyBorder="1" applyAlignment="1">
      <alignment vertical="center"/>
    </xf>
    <xf numFmtId="0" fontId="31" fillId="4" borderId="27" xfId="0" applyFont="1" applyFill="1" applyBorder="1" applyAlignment="1">
      <alignment horizontal="center" wrapText="1"/>
    </xf>
    <xf numFmtId="0" fontId="29" fillId="0" borderId="3" xfId="0" applyFont="1" applyBorder="1" applyAlignment="1">
      <alignment horizontal="left" vertical="center"/>
    </xf>
    <xf numFmtId="0" fontId="29" fillId="0" borderId="8" xfId="0" applyFont="1" applyBorder="1" applyAlignment="1">
      <alignment vertical="center"/>
    </xf>
    <xf numFmtId="0" fontId="29" fillId="0" borderId="10" xfId="0" applyFont="1" applyBorder="1" applyAlignment="1">
      <alignment vertical="center"/>
    </xf>
    <xf numFmtId="0" fontId="29" fillId="0" borderId="3" xfId="0" applyFont="1" applyBorder="1" applyAlignment="1">
      <alignment vertical="center" wrapText="1"/>
    </xf>
    <xf numFmtId="0" fontId="29" fillId="0" borderId="7" xfId="0" applyFont="1" applyBorder="1" applyAlignment="1">
      <alignment vertical="center"/>
    </xf>
    <xf numFmtId="0" fontId="29" fillId="0" borderId="3" xfId="0" applyFont="1" applyBorder="1" applyAlignment="1">
      <alignment vertical="center"/>
    </xf>
    <xf numFmtId="0" fontId="29" fillId="0" borderId="9" xfId="0" applyFont="1" applyBorder="1" applyAlignment="1">
      <alignment vertical="center"/>
    </xf>
    <xf numFmtId="0" fontId="29" fillId="0" borderId="28" xfId="0" applyFont="1" applyBorder="1" applyAlignment="1">
      <alignment vertical="center" textRotation="255"/>
    </xf>
    <xf numFmtId="0" fontId="29" fillId="0" borderId="29" xfId="0" applyFont="1" applyBorder="1" applyAlignment="1">
      <alignment vertical="center" textRotation="255"/>
    </xf>
    <xf numFmtId="0" fontId="29" fillId="0" borderId="28" xfId="0" applyFont="1" applyBorder="1" applyAlignment="1">
      <alignment vertical="center"/>
    </xf>
    <xf numFmtId="0" fontId="42" fillId="0" borderId="0" xfId="0" applyFont="1" applyAlignment="1">
      <alignment vertical="center"/>
    </xf>
    <xf numFmtId="0" fontId="29" fillId="0" borderId="7" xfId="0" applyFont="1" applyBorder="1" applyAlignment="1">
      <alignment horizontal="right" vertical="center"/>
    </xf>
    <xf numFmtId="0" fontId="29" fillId="0" borderId="6" xfId="0" applyFont="1" applyBorder="1" applyAlignment="1">
      <alignment vertical="center"/>
    </xf>
    <xf numFmtId="0" fontId="29" fillId="0" borderId="29" xfId="0" applyFont="1" applyBorder="1" applyAlignment="1">
      <alignment vertical="center"/>
    </xf>
    <xf numFmtId="0" fontId="29" fillId="0" borderId="32" xfId="0" applyFont="1" applyBorder="1" applyAlignment="1">
      <alignment horizontal="left"/>
    </xf>
    <xf numFmtId="0" fontId="30" fillId="0" borderId="10" xfId="0" applyFont="1" applyBorder="1" applyAlignment="1">
      <alignment vertical="center"/>
    </xf>
    <xf numFmtId="0" fontId="29" fillId="0" borderId="28" xfId="0" applyFont="1" applyBorder="1" applyAlignment="1">
      <alignment horizontal="left" vertical="center"/>
    </xf>
    <xf numFmtId="0" fontId="38" fillId="0" borderId="0" xfId="0" applyFont="1" applyAlignment="1">
      <alignment vertical="center"/>
    </xf>
    <xf numFmtId="0" fontId="44" fillId="0" borderId="4" xfId="0" applyFont="1" applyBorder="1" applyAlignment="1">
      <alignment vertical="center"/>
    </xf>
    <xf numFmtId="0" fontId="44" fillId="0" borderId="0" xfId="0" applyFont="1" applyAlignment="1">
      <alignment vertical="center"/>
    </xf>
    <xf numFmtId="14" fontId="43" fillId="0" borderId="25" xfId="0" applyNumberFormat="1" applyFont="1" applyBorder="1" applyAlignment="1">
      <alignment horizontal="left" vertical="center"/>
    </xf>
    <xf numFmtId="14" fontId="29" fillId="0" borderId="25" xfId="0" applyNumberFormat="1" applyFont="1" applyBorder="1" applyAlignment="1">
      <alignment horizontal="left" vertical="center"/>
    </xf>
    <xf numFmtId="0" fontId="29" fillId="0" borderId="26" xfId="0" applyFont="1" applyBorder="1" applyAlignment="1">
      <alignment vertical="center"/>
    </xf>
    <xf numFmtId="0" fontId="41" fillId="0" borderId="5" xfId="0" applyFont="1" applyBorder="1" applyAlignment="1">
      <alignment vertical="center"/>
    </xf>
    <xf numFmtId="0" fontId="41" fillId="0" borderId="5" xfId="0" applyFont="1" applyBorder="1" applyAlignment="1">
      <alignment vertical="top"/>
    </xf>
    <xf numFmtId="0" fontId="44" fillId="0" borderId="2" xfId="0" applyFont="1" applyBorder="1" applyAlignment="1">
      <alignment horizontal="left" vertical="center"/>
    </xf>
    <xf numFmtId="0" fontId="41" fillId="0" borderId="2" xfId="0" applyFont="1" applyBorder="1" applyAlignment="1">
      <alignment horizontal="left" vertical="center"/>
    </xf>
    <xf numFmtId="0" fontId="29" fillId="0" borderId="0" xfId="0" applyFont="1" applyAlignment="1">
      <alignment horizontal="left" vertical="center"/>
    </xf>
    <xf numFmtId="0" fontId="29" fillId="0" borderId="2" xfId="0" applyFont="1" applyBorder="1" applyAlignment="1">
      <alignment horizontal="left" vertical="center"/>
    </xf>
    <xf numFmtId="0" fontId="29" fillId="0" borderId="7" xfId="0" applyFont="1" applyBorder="1" applyAlignment="1">
      <alignment horizontal="left" vertical="center"/>
    </xf>
    <xf numFmtId="0" fontId="44" fillId="0" borderId="0" xfId="0" applyFont="1" applyAlignment="1">
      <alignment horizontal="left" vertical="center"/>
    </xf>
    <xf numFmtId="0" fontId="41" fillId="0" borderId="0" xfId="0" applyFont="1" applyAlignment="1">
      <alignment horizontal="left" vertical="center"/>
    </xf>
    <xf numFmtId="0" fontId="41" fillId="0" borderId="0" xfId="0" applyFont="1" applyAlignment="1">
      <alignment vertical="center"/>
    </xf>
    <xf numFmtId="0" fontId="29" fillId="0" borderId="0" xfId="0" applyFont="1" applyAlignment="1">
      <alignment horizontal="left" vertical="center" indent="1"/>
    </xf>
    <xf numFmtId="0" fontId="42" fillId="0" borderId="0" xfId="0" applyFont="1" applyAlignment="1">
      <alignment horizontal="center" vertical="center"/>
    </xf>
    <xf numFmtId="0" fontId="42" fillId="0" borderId="2" xfId="0" applyFont="1" applyBorder="1" applyAlignment="1">
      <alignment horizontal="left" vertical="center"/>
    </xf>
    <xf numFmtId="0" fontId="42" fillId="0" borderId="3" xfId="0" applyFont="1" applyBorder="1" applyAlignment="1">
      <alignment horizontal="left" vertical="center" indent="1"/>
    </xf>
    <xf numFmtId="49" fontId="42" fillId="0" borderId="25" xfId="0" applyNumberFormat="1" applyFont="1" applyBorder="1" applyAlignment="1">
      <alignment horizontal="center" vertical="center"/>
    </xf>
    <xf numFmtId="0" fontId="41" fillId="0" borderId="2" xfId="0" applyFont="1" applyBorder="1" applyAlignment="1">
      <alignment vertical="center"/>
    </xf>
    <xf numFmtId="49" fontId="42" fillId="0" borderId="31" xfId="0" applyNumberFormat="1" applyFont="1" applyBorder="1" applyAlignment="1">
      <alignment horizontal="center" vertical="center"/>
    </xf>
    <xf numFmtId="0" fontId="47" fillId="0" borderId="0" xfId="1" applyFont="1" applyFill="1" applyBorder="1" applyAlignment="1" applyProtection="1">
      <alignment vertical="center"/>
    </xf>
    <xf numFmtId="0" fontId="44" fillId="0" borderId="5" xfId="0" applyFont="1" applyBorder="1" applyAlignment="1">
      <alignment vertical="center"/>
    </xf>
    <xf numFmtId="177" fontId="41" fillId="0" borderId="0" xfId="0" applyNumberFormat="1" applyFont="1" applyAlignment="1">
      <alignment horizontal="left" vertical="center"/>
    </xf>
    <xf numFmtId="0" fontId="29" fillId="0" borderId="0" xfId="0" applyFont="1" applyAlignment="1" applyProtection="1">
      <alignment vertical="center"/>
      <protection locked="0"/>
    </xf>
    <xf numFmtId="49" fontId="42" fillId="0" borderId="2" xfId="0" applyNumberFormat="1" applyFont="1" applyBorder="1" applyAlignment="1">
      <alignment horizontal="center" vertical="center"/>
    </xf>
    <xf numFmtId="0" fontId="29" fillId="0" borderId="2" xfId="0" quotePrefix="1" applyFont="1" applyBorder="1" applyAlignment="1">
      <alignment vertical="center"/>
    </xf>
    <xf numFmtId="0" fontId="29" fillId="0" borderId="13" xfId="0" quotePrefix="1" applyFont="1" applyBorder="1" applyAlignment="1">
      <alignment vertical="center"/>
    </xf>
    <xf numFmtId="49" fontId="29" fillId="0" borderId="2" xfId="0" applyNumberFormat="1" applyFont="1" applyBorder="1" applyAlignment="1">
      <alignment vertical="center"/>
    </xf>
    <xf numFmtId="49" fontId="41" fillId="0" borderId="2" xfId="0" applyNumberFormat="1" applyFont="1" applyBorder="1" applyAlignment="1">
      <alignment vertical="center"/>
    </xf>
    <xf numFmtId="0" fontId="44" fillId="0" borderId="0" xfId="0" applyFont="1" applyAlignment="1">
      <alignment horizontal="center" vertical="center"/>
    </xf>
    <xf numFmtId="0" fontId="48" fillId="0" borderId="0" xfId="0" applyFont="1" applyAlignment="1">
      <alignment vertical="center"/>
    </xf>
    <xf numFmtId="0" fontId="49" fillId="0" borderId="7" xfId="0" applyFont="1" applyBorder="1" applyAlignment="1">
      <alignment vertical="center"/>
    </xf>
    <xf numFmtId="14" fontId="42" fillId="0" borderId="25" xfId="0" applyNumberFormat="1" applyFont="1" applyBorder="1" applyAlignment="1">
      <alignment horizontal="left" vertical="center"/>
    </xf>
    <xf numFmtId="0" fontId="41" fillId="0" borderId="0" xfId="0" applyFont="1" applyAlignment="1">
      <alignment horizontal="left" vertical="center" wrapText="1"/>
    </xf>
    <xf numFmtId="0" fontId="41" fillId="0" borderId="7" xfId="0" applyFont="1" applyBorder="1" applyAlignment="1">
      <alignment horizontal="left" vertical="center" wrapText="1"/>
    </xf>
    <xf numFmtId="0" fontId="42" fillId="0" borderId="5" xfId="0" applyFont="1" applyBorder="1" applyAlignment="1">
      <alignment horizontal="center" vertical="center"/>
    </xf>
    <xf numFmtId="0" fontId="41" fillId="0" borderId="3" xfId="0" applyFont="1" applyBorder="1" applyAlignment="1">
      <alignment vertical="center"/>
    </xf>
    <xf numFmtId="0" fontId="41" fillId="0" borderId="7" xfId="0" applyFont="1" applyBorder="1" applyAlignment="1">
      <alignment wrapText="1"/>
    </xf>
    <xf numFmtId="176" fontId="29" fillId="0" borderId="1" xfId="0" applyNumberFormat="1" applyFont="1" applyBorder="1" applyAlignment="1">
      <alignment horizontal="left" vertical="center"/>
    </xf>
    <xf numFmtId="49" fontId="41" fillId="0" borderId="0" xfId="0" applyNumberFormat="1" applyFont="1" applyAlignment="1">
      <alignment vertical="center"/>
    </xf>
    <xf numFmtId="49" fontId="47" fillId="0" borderId="0" xfId="0" applyNumberFormat="1" applyFont="1" applyAlignment="1">
      <alignment vertical="center"/>
    </xf>
    <xf numFmtId="176" fontId="29" fillId="0" borderId="3" xfId="0" applyNumberFormat="1" applyFont="1" applyBorder="1" applyAlignment="1">
      <alignment horizontal="left" vertical="center"/>
    </xf>
    <xf numFmtId="176" fontId="29" fillId="0" borderId="4" xfId="0" applyNumberFormat="1" applyFont="1" applyBorder="1" applyAlignment="1">
      <alignment horizontal="left" vertical="center"/>
    </xf>
    <xf numFmtId="49" fontId="41" fillId="0" borderId="5" xfId="0" applyNumberFormat="1" applyFont="1" applyBorder="1" applyAlignment="1">
      <alignment vertical="center"/>
    </xf>
    <xf numFmtId="49" fontId="29" fillId="0" borderId="5" xfId="0" applyNumberFormat="1" applyFont="1" applyBorder="1" applyAlignment="1">
      <alignment vertical="center"/>
    </xf>
    <xf numFmtId="49" fontId="47" fillId="0" borderId="5" xfId="0" applyNumberFormat="1" applyFont="1" applyBorder="1" applyAlignment="1">
      <alignment vertical="center"/>
    </xf>
    <xf numFmtId="0" fontId="44" fillId="0" borderId="5" xfId="0" applyFont="1" applyBorder="1" applyAlignment="1">
      <alignment horizontal="center" vertical="center"/>
    </xf>
    <xf numFmtId="0" fontId="48" fillId="0" borderId="5" xfId="0" applyFont="1" applyBorder="1" applyAlignment="1">
      <alignment vertical="center"/>
    </xf>
    <xf numFmtId="0" fontId="39" fillId="0" borderId="6" xfId="0" applyFont="1" applyBorder="1" applyAlignment="1">
      <alignment horizontal="right" vertical="center"/>
    </xf>
    <xf numFmtId="0" fontId="34" fillId="0" borderId="0" xfId="0" applyFont="1" applyAlignment="1">
      <alignment vertical="center"/>
    </xf>
    <xf numFmtId="0" fontId="3" fillId="0" borderId="0" xfId="0" applyFont="1" applyAlignment="1">
      <alignment horizontal="right" vertical="center"/>
    </xf>
    <xf numFmtId="0" fontId="30" fillId="0" borderId="0" xfId="0" applyFont="1" applyAlignment="1">
      <alignment vertical="center"/>
    </xf>
    <xf numFmtId="0" fontId="8" fillId="0" borderId="3" xfId="0" applyFont="1" applyBorder="1" applyAlignment="1">
      <alignment vertical="center" wrapText="1"/>
    </xf>
    <xf numFmtId="0" fontId="8" fillId="0" borderId="0" xfId="0" applyFont="1" applyAlignment="1">
      <alignment vertical="center" wrapText="1"/>
    </xf>
    <xf numFmtId="0" fontId="8" fillId="0" borderId="7" xfId="0" applyFont="1" applyBorder="1" applyAlignment="1">
      <alignment vertical="center" wrapText="1"/>
    </xf>
    <xf numFmtId="0" fontId="44" fillId="0" borderId="28" xfId="0" applyFont="1" applyBorder="1" applyAlignment="1">
      <alignment vertical="top" wrapText="1"/>
    </xf>
    <xf numFmtId="0" fontId="39" fillId="0" borderId="0" xfId="0" applyFont="1" applyAlignment="1">
      <alignment vertical="center" wrapText="1"/>
    </xf>
    <xf numFmtId="0" fontId="39" fillId="0" borderId="24" xfId="0" applyFont="1" applyBorder="1" applyAlignment="1">
      <alignment vertical="center" wrapText="1"/>
    </xf>
    <xf numFmtId="0" fontId="29" fillId="0" borderId="0" xfId="0" applyFont="1" applyAlignment="1">
      <alignment horizontal="center" vertical="center"/>
    </xf>
    <xf numFmtId="180" fontId="29" fillId="0" borderId="0" xfId="0" applyNumberFormat="1" applyFont="1" applyAlignment="1">
      <alignment horizontal="center" vertical="center"/>
    </xf>
    <xf numFmtId="49" fontId="29" fillId="0" borderId="0" xfId="0" applyNumberFormat="1" applyFont="1" applyAlignment="1">
      <alignment horizontal="center" vertical="center"/>
    </xf>
    <xf numFmtId="0" fontId="41" fillId="5" borderId="0" xfId="0" applyFont="1" applyFill="1" applyAlignment="1">
      <alignment vertical="center"/>
    </xf>
    <xf numFmtId="0" fontId="29" fillId="5" borderId="0" xfId="0" applyFont="1" applyFill="1" applyAlignment="1">
      <alignment vertical="center"/>
    </xf>
    <xf numFmtId="0" fontId="50" fillId="0" borderId="0" xfId="0" applyFont="1" applyAlignment="1">
      <alignment vertical="center"/>
    </xf>
    <xf numFmtId="180" fontId="50" fillId="0" borderId="0" xfId="0" applyNumberFormat="1" applyFont="1" applyAlignment="1">
      <alignment horizontal="left" vertical="center"/>
    </xf>
    <xf numFmtId="180" fontId="51" fillId="0" borderId="0" xfId="0" applyNumberFormat="1" applyFont="1"/>
    <xf numFmtId="180" fontId="50" fillId="0" borderId="0" xfId="0" applyNumberFormat="1" applyFont="1" applyAlignment="1">
      <alignment vertical="center"/>
    </xf>
    <xf numFmtId="0" fontId="50" fillId="7" borderId="0" xfId="0" applyFont="1" applyFill="1" applyAlignment="1">
      <alignment vertical="center"/>
    </xf>
    <xf numFmtId="0" fontId="52" fillId="0" borderId="0" xfId="0" applyFont="1" applyAlignment="1">
      <alignment vertical="center"/>
    </xf>
    <xf numFmtId="180" fontId="53" fillId="0" borderId="0" xfId="0" applyNumberFormat="1" applyFont="1"/>
    <xf numFmtId="180" fontId="54" fillId="0" borderId="0" xfId="0" applyNumberFormat="1" applyFont="1" applyAlignment="1">
      <alignment vertical="center"/>
    </xf>
    <xf numFmtId="49" fontId="50" fillId="0" borderId="0" xfId="0" applyNumberFormat="1" applyFont="1" applyAlignment="1">
      <alignment vertical="center"/>
    </xf>
    <xf numFmtId="0" fontId="55" fillId="0" borderId="0" xfId="0" applyFont="1" applyAlignment="1">
      <alignment horizontal="left" vertical="center"/>
    </xf>
    <xf numFmtId="49" fontId="55" fillId="0" borderId="0" xfId="0" applyNumberFormat="1" applyFont="1" applyAlignment="1">
      <alignment vertical="center"/>
    </xf>
    <xf numFmtId="0" fontId="55" fillId="0" borderId="0" xfId="0" applyFont="1" applyAlignment="1">
      <alignment vertical="center"/>
    </xf>
    <xf numFmtId="0" fontId="55" fillId="0" borderId="0" xfId="0" quotePrefix="1" applyFont="1" applyAlignment="1">
      <alignment vertical="center"/>
    </xf>
    <xf numFmtId="49" fontId="55" fillId="0" borderId="0" xfId="0" quotePrefix="1" applyNumberFormat="1" applyFont="1" applyAlignment="1">
      <alignment horizontal="right" vertical="center"/>
    </xf>
    <xf numFmtId="0" fontId="56" fillId="0" borderId="0" xfId="0" applyFont="1" applyAlignment="1">
      <alignment vertical="center"/>
    </xf>
    <xf numFmtId="0" fontId="52" fillId="7" borderId="0" xfId="0" applyFont="1" applyFill="1" applyAlignment="1">
      <alignment vertical="center"/>
    </xf>
    <xf numFmtId="0" fontId="55" fillId="0" borderId="0" xfId="0" applyFont="1" applyAlignment="1">
      <alignment horizontal="right" vertical="center"/>
    </xf>
    <xf numFmtId="49" fontId="55" fillId="0" borderId="0" xfId="0" applyNumberFormat="1" applyFont="1" applyAlignment="1">
      <alignment horizontal="right" vertical="center"/>
    </xf>
    <xf numFmtId="0" fontId="55" fillId="8" borderId="23" xfId="0" applyFont="1" applyFill="1" applyBorder="1" applyAlignment="1" applyProtection="1">
      <alignment horizontal="center" vertical="center"/>
      <protection locked="0"/>
    </xf>
    <xf numFmtId="0" fontId="55" fillId="0" borderId="0" xfId="0" applyFont="1" applyAlignment="1">
      <alignment horizontal="center" vertical="center"/>
    </xf>
    <xf numFmtId="0" fontId="57" fillId="0" borderId="0" xfId="0" applyFont="1" applyAlignment="1">
      <alignment vertical="center"/>
    </xf>
    <xf numFmtId="0" fontId="58" fillId="0" borderId="0" xfId="0" applyFont="1" applyAlignment="1">
      <alignment horizontal="right" vertical="center"/>
    </xf>
    <xf numFmtId="0" fontId="55" fillId="0" borderId="0" xfId="0" quotePrefix="1" applyFont="1" applyAlignment="1">
      <alignment horizontal="right" vertical="center"/>
    </xf>
    <xf numFmtId="49" fontId="55" fillId="0" borderId="0" xfId="0" applyNumberFormat="1" applyFont="1" applyAlignment="1">
      <alignment horizontal="left" vertical="center"/>
    </xf>
    <xf numFmtId="49" fontId="15" fillId="0" borderId="0" xfId="0" applyNumberFormat="1" applyFont="1" applyAlignment="1">
      <alignment vertical="top"/>
    </xf>
    <xf numFmtId="49" fontId="55" fillId="0" borderId="0" xfId="0" quotePrefix="1" applyNumberFormat="1" applyFont="1" applyAlignment="1">
      <alignment horizontal="right"/>
    </xf>
    <xf numFmtId="0" fontId="55" fillId="0" borderId="0" xfId="0" applyFont="1"/>
    <xf numFmtId="0" fontId="51" fillId="7" borderId="0" xfId="0" applyFont="1" applyFill="1"/>
    <xf numFmtId="0" fontId="51" fillId="0" borderId="0" xfId="0" applyFont="1"/>
    <xf numFmtId="0" fontId="50" fillId="7" borderId="0" xfId="0" applyFont="1" applyFill="1" applyAlignment="1">
      <alignment horizontal="left" vertical="center"/>
    </xf>
    <xf numFmtId="49" fontId="50" fillId="7" borderId="0" xfId="0" applyNumberFormat="1" applyFont="1" applyFill="1" applyAlignment="1">
      <alignment vertical="center"/>
    </xf>
    <xf numFmtId="0" fontId="50" fillId="0" borderId="0" xfId="0" applyFont="1" applyAlignment="1">
      <alignment horizontal="left" vertical="center"/>
    </xf>
    <xf numFmtId="0" fontId="0" fillId="0" borderId="0" xfId="0" applyAlignment="1">
      <alignment horizontal="right" vertical="center"/>
    </xf>
    <xf numFmtId="0" fontId="55" fillId="9" borderId="0" xfId="4" applyFont="1" applyFill="1" applyAlignment="1">
      <alignment horizontal="right" vertical="center"/>
    </xf>
    <xf numFmtId="0" fontId="55" fillId="9" borderId="0" xfId="4" applyFont="1" applyFill="1" applyAlignment="1">
      <alignment vertical="center"/>
    </xf>
    <xf numFmtId="0" fontId="50" fillId="7" borderId="0" xfId="4" applyFont="1" applyFill="1" applyAlignment="1">
      <alignment vertical="center"/>
    </xf>
    <xf numFmtId="0" fontId="50" fillId="0" borderId="0" xfId="4" applyFont="1" applyAlignment="1">
      <alignment vertical="center"/>
    </xf>
    <xf numFmtId="49" fontId="55" fillId="9" borderId="0" xfId="4" applyNumberFormat="1" applyFont="1" applyFill="1" applyAlignment="1">
      <alignment horizontal="right" vertical="center"/>
    </xf>
    <xf numFmtId="0" fontId="55" fillId="9" borderId="23" xfId="4" applyFont="1" applyFill="1" applyBorder="1" applyAlignment="1" applyProtection="1">
      <alignment horizontal="center" vertical="center"/>
      <protection locked="0"/>
    </xf>
    <xf numFmtId="0" fontId="0" fillId="9" borderId="0" xfId="0" applyFill="1" applyAlignment="1">
      <alignment vertical="center"/>
    </xf>
    <xf numFmtId="0" fontId="55" fillId="9" borderId="0" xfId="4" applyFont="1" applyFill="1" applyAlignment="1">
      <alignment horizontal="center" vertical="center"/>
    </xf>
    <xf numFmtId="0" fontId="59" fillId="9" borderId="0" xfId="0" applyFont="1" applyFill="1" applyAlignment="1">
      <alignment vertical="center"/>
    </xf>
    <xf numFmtId="0" fontId="50" fillId="9" borderId="0" xfId="4" applyFont="1" applyFill="1" applyAlignment="1">
      <alignment vertical="center"/>
    </xf>
    <xf numFmtId="0" fontId="60" fillId="9" borderId="0" xfId="0" applyFont="1" applyFill="1" applyAlignment="1">
      <alignment vertical="center"/>
    </xf>
    <xf numFmtId="49" fontId="55" fillId="9" borderId="0" xfId="4" applyNumberFormat="1" applyFont="1" applyFill="1" applyAlignment="1">
      <alignment vertical="center"/>
    </xf>
    <xf numFmtId="0" fontId="55" fillId="9" borderId="0" xfId="4" applyFont="1" applyFill="1" applyAlignment="1" applyProtection="1">
      <alignment vertical="center" shrinkToFit="1"/>
      <protection locked="0"/>
    </xf>
    <xf numFmtId="0" fontId="50" fillId="0" borderId="0" xfId="4" applyFont="1" applyAlignment="1">
      <alignment horizontal="right" vertical="center"/>
    </xf>
    <xf numFmtId="0" fontId="55" fillId="9" borderId="18" xfId="4" applyFont="1" applyFill="1" applyBorder="1" applyAlignment="1">
      <alignment vertical="center"/>
    </xf>
    <xf numFmtId="0" fontId="61" fillId="9" borderId="18" xfId="4" applyFont="1" applyFill="1" applyBorder="1" applyAlignment="1">
      <alignment vertical="center"/>
    </xf>
    <xf numFmtId="0" fontId="62" fillId="9" borderId="18" xfId="4" applyFont="1" applyFill="1" applyBorder="1" applyAlignment="1">
      <alignment vertical="center"/>
    </xf>
    <xf numFmtId="0" fontId="1" fillId="0" borderId="0" xfId="4" applyAlignment="1">
      <alignment horizontal="right" vertical="center"/>
    </xf>
    <xf numFmtId="0" fontId="1" fillId="9" borderId="0" xfId="4" applyFill="1" applyAlignment="1">
      <alignment vertical="center"/>
    </xf>
    <xf numFmtId="0" fontId="59" fillId="9" borderId="0" xfId="4" applyFont="1" applyFill="1" applyAlignment="1">
      <alignment vertical="center"/>
    </xf>
    <xf numFmtId="0" fontId="1" fillId="9" borderId="0" xfId="4" applyFill="1"/>
    <xf numFmtId="0" fontId="60" fillId="9" borderId="0" xfId="4" applyFont="1" applyFill="1" applyAlignment="1">
      <alignment vertical="center"/>
    </xf>
    <xf numFmtId="0" fontId="55" fillId="0" borderId="23" xfId="0" applyFont="1" applyBorder="1" applyAlignment="1">
      <alignment horizontal="center" vertical="center"/>
    </xf>
    <xf numFmtId="0" fontId="0" fillId="10" borderId="23" xfId="0" applyFill="1" applyBorder="1"/>
    <xf numFmtId="0" fontId="0" fillId="0" borderId="23" xfId="0" applyBorder="1"/>
    <xf numFmtId="49" fontId="0" fillId="0" borderId="23" xfId="0" applyNumberFormat="1" applyBorder="1"/>
    <xf numFmtId="49" fontId="43" fillId="0" borderId="2" xfId="0" applyNumberFormat="1" applyFont="1" applyBorder="1" applyAlignment="1">
      <alignment vertical="center"/>
    </xf>
    <xf numFmtId="0" fontId="13" fillId="0" borderId="11" xfId="0" applyFont="1" applyBorder="1" applyAlignment="1">
      <alignment vertical="center" wrapText="1"/>
    </xf>
    <xf numFmtId="0" fontId="13" fillId="0" borderId="46" xfId="0" applyFont="1" applyBorder="1" applyAlignment="1">
      <alignment vertical="center" wrapText="1"/>
    </xf>
    <xf numFmtId="0" fontId="13" fillId="0" borderId="40" xfId="0" applyFont="1" applyBorder="1" applyAlignment="1">
      <alignment vertical="center" wrapText="1"/>
    </xf>
    <xf numFmtId="0" fontId="13" fillId="0" borderId="41" xfId="0" applyFont="1" applyBorder="1" applyAlignment="1">
      <alignment vertical="center" wrapText="1"/>
    </xf>
    <xf numFmtId="0" fontId="13" fillId="0" borderId="43" xfId="0" applyFont="1" applyBorder="1" applyAlignment="1">
      <alignment vertical="center" wrapText="1"/>
    </xf>
    <xf numFmtId="0" fontId="13" fillId="0" borderId="44" xfId="0" applyFont="1" applyBorder="1" applyAlignment="1">
      <alignment vertical="center" wrapText="1"/>
    </xf>
    <xf numFmtId="0" fontId="3" fillId="0" borderId="46" xfId="0" applyFont="1" applyBorder="1" applyAlignment="1">
      <alignment vertical="center"/>
    </xf>
    <xf numFmtId="0" fontId="14" fillId="0" borderId="9" xfId="0" applyFont="1" applyBorder="1" applyAlignment="1">
      <alignment horizontal="left" vertical="center"/>
    </xf>
    <xf numFmtId="49" fontId="42" fillId="0" borderId="62" xfId="0" applyNumberFormat="1" applyFont="1" applyBorder="1" applyAlignment="1">
      <alignment horizontal="center" vertical="center"/>
    </xf>
    <xf numFmtId="0" fontId="17" fillId="0" borderId="2" xfId="1" applyFill="1" applyBorder="1" applyAlignment="1" applyProtection="1">
      <alignment vertical="center"/>
      <protection locked="0"/>
    </xf>
    <xf numFmtId="0" fontId="31" fillId="0" borderId="2" xfId="1" applyFont="1" applyFill="1" applyBorder="1" applyAlignment="1" applyProtection="1">
      <alignment vertical="center"/>
      <protection locked="0"/>
    </xf>
    <xf numFmtId="0" fontId="31" fillId="0" borderId="0" xfId="1" applyFont="1" applyFill="1" applyBorder="1" applyAlignment="1" applyProtection="1">
      <alignment vertical="center"/>
      <protection locked="0"/>
    </xf>
    <xf numFmtId="0" fontId="44" fillId="0" borderId="3" xfId="0" applyFont="1" applyBorder="1" applyAlignment="1">
      <alignment vertical="top" wrapText="1"/>
    </xf>
    <xf numFmtId="0" fontId="17" fillId="0" borderId="0" xfId="1" applyFill="1" applyBorder="1" applyAlignment="1" applyProtection="1">
      <alignment horizontal="left" vertical="center" indent="1"/>
      <protection locked="0"/>
    </xf>
    <xf numFmtId="0" fontId="31" fillId="0" borderId="0" xfId="1" applyFont="1" applyFill="1" applyBorder="1" applyAlignment="1" applyProtection="1">
      <alignment horizontal="left" vertical="center" indent="1"/>
      <protection locked="0"/>
    </xf>
    <xf numFmtId="0" fontId="44" fillId="0" borderId="9" xfId="0" applyFont="1" applyBorder="1" applyAlignment="1">
      <alignment horizontal="left" vertical="center" wrapText="1"/>
    </xf>
    <xf numFmtId="0" fontId="3" fillId="0" borderId="64" xfId="0" applyFont="1" applyBorder="1" applyAlignment="1">
      <alignment vertical="center"/>
    </xf>
    <xf numFmtId="49" fontId="42" fillId="0" borderId="30" xfId="0" applyNumberFormat="1" applyFont="1" applyBorder="1" applyAlignment="1">
      <alignment horizontal="center" vertical="center"/>
    </xf>
    <xf numFmtId="0" fontId="41" fillId="3" borderId="0" xfId="0" applyFont="1" applyFill="1" applyAlignment="1">
      <alignment vertical="center"/>
    </xf>
    <xf numFmtId="0" fontId="29" fillId="3" borderId="0" xfId="0" applyFont="1" applyFill="1" applyAlignment="1">
      <alignment vertical="center"/>
    </xf>
    <xf numFmtId="14" fontId="42" fillId="0" borderId="9" xfId="0" applyNumberFormat="1" applyFont="1" applyBorder="1" applyAlignment="1">
      <alignment horizontal="left" vertical="center"/>
    </xf>
    <xf numFmtId="0" fontId="42" fillId="0" borderId="9" xfId="0" applyFont="1" applyBorder="1" applyAlignment="1">
      <alignment horizontal="center" vertical="center"/>
    </xf>
    <xf numFmtId="0" fontId="41" fillId="0" borderId="9" xfId="0" applyFont="1" applyBorder="1" applyAlignment="1">
      <alignment vertical="center"/>
    </xf>
    <xf numFmtId="14" fontId="42" fillId="0" borderId="0" xfId="0" applyNumberFormat="1" applyFont="1" applyAlignment="1">
      <alignment horizontal="left" vertical="center" indent="1"/>
    </xf>
    <xf numFmtId="14" fontId="42" fillId="0" borderId="0" xfId="0" applyNumberFormat="1" applyFont="1" applyAlignment="1">
      <alignment horizontal="center" vertical="center"/>
    </xf>
    <xf numFmtId="49" fontId="31" fillId="0" borderId="0" xfId="0" applyNumberFormat="1" applyFont="1" applyAlignment="1">
      <alignment wrapText="1"/>
    </xf>
    <xf numFmtId="0" fontId="29" fillId="0" borderId="0" xfId="0" applyFont="1" applyAlignment="1">
      <alignment vertical="center" textRotation="255"/>
    </xf>
    <xf numFmtId="0" fontId="40" fillId="0" borderId="0" xfId="0" applyFont="1" applyAlignment="1">
      <alignment vertical="center"/>
    </xf>
    <xf numFmtId="14" fontId="42" fillId="0" borderId="0" xfId="0" applyNumberFormat="1" applyFont="1" applyAlignment="1">
      <alignment horizontal="left" vertical="center"/>
    </xf>
    <xf numFmtId="0" fontId="29" fillId="0" borderId="32" xfId="0" applyFont="1" applyBorder="1" applyAlignment="1">
      <alignment vertical="center"/>
    </xf>
    <xf numFmtId="0" fontId="44" fillId="0" borderId="28" xfId="0" applyFont="1" applyBorder="1" applyAlignment="1">
      <alignment wrapText="1"/>
    </xf>
    <xf numFmtId="0" fontId="29" fillId="0" borderId="4" xfId="0" applyFont="1" applyBorder="1" applyAlignment="1">
      <alignment vertical="center"/>
    </xf>
    <xf numFmtId="0" fontId="29" fillId="0" borderId="6" xfId="0" applyFont="1" applyBorder="1" applyAlignment="1">
      <alignment horizontal="right" vertical="center"/>
    </xf>
    <xf numFmtId="0" fontId="29" fillId="0" borderId="6" xfId="0" applyFont="1" applyBorder="1" applyAlignment="1">
      <alignment horizontal="left" vertical="center"/>
    </xf>
    <xf numFmtId="0" fontId="44" fillId="0" borderId="5" xfId="0" applyFont="1" applyBorder="1" applyAlignment="1">
      <alignment horizontal="left" vertical="center" wrapText="1"/>
    </xf>
    <xf numFmtId="0" fontId="43" fillId="0" borderId="28" xfId="0" applyFont="1" applyBorder="1" applyAlignment="1">
      <alignment vertical="center"/>
    </xf>
    <xf numFmtId="180" fontId="65" fillId="0" borderId="0" xfId="0" applyNumberFormat="1" applyFont="1" applyAlignment="1">
      <alignment horizontal="left" vertical="center"/>
    </xf>
    <xf numFmtId="0" fontId="29" fillId="0" borderId="32"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3" xfId="0" applyFont="1" applyBorder="1" applyAlignment="1">
      <alignment horizontal="right" vertical="center"/>
    </xf>
    <xf numFmtId="0" fontId="29" fillId="0" borderId="7" xfId="0" applyFont="1" applyBorder="1" applyAlignment="1">
      <alignment horizontal="right" vertical="center"/>
    </xf>
    <xf numFmtId="0" fontId="29" fillId="0" borderId="4" xfId="0" applyFont="1" applyBorder="1" applyAlignment="1">
      <alignment horizontal="right" vertical="center"/>
    </xf>
    <xf numFmtId="0" fontId="29" fillId="0" borderId="6" xfId="0" applyFont="1" applyBorder="1" applyAlignment="1">
      <alignment horizontal="right" vertical="center"/>
    </xf>
    <xf numFmtId="0" fontId="41" fillId="0" borderId="0" xfId="0" applyFont="1" applyAlignment="1">
      <alignment vertical="top" wrapText="1"/>
    </xf>
    <xf numFmtId="0" fontId="41" fillId="0" borderId="0" xfId="0" applyFont="1" applyAlignment="1">
      <alignment horizontal="left" vertical="center" wrapText="1"/>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41" fillId="0" borderId="0" xfId="0" applyFont="1" applyAlignment="1">
      <alignment horizontal="left" wrapText="1"/>
    </xf>
    <xf numFmtId="0" fontId="41" fillId="0" borderId="7" xfId="0" applyFont="1" applyBorder="1" applyAlignment="1">
      <alignment horizontal="left" wrapText="1"/>
    </xf>
    <xf numFmtId="49" fontId="42" fillId="6" borderId="31" xfId="0" applyNumberFormat="1" applyFont="1" applyFill="1" applyBorder="1" applyAlignment="1" applyProtection="1">
      <alignment horizontal="center" vertical="center"/>
      <protection locked="0"/>
    </xf>
    <xf numFmtId="49" fontId="42" fillId="6" borderId="33" xfId="0" applyNumberFormat="1" applyFont="1" applyFill="1" applyBorder="1" applyAlignment="1" applyProtection="1">
      <alignment horizontal="center" vertical="center"/>
      <protection locked="0"/>
    </xf>
    <xf numFmtId="0" fontId="42" fillId="0" borderId="20" xfId="0" applyFont="1" applyBorder="1" applyAlignment="1">
      <alignment horizontal="center" vertical="center"/>
    </xf>
    <xf numFmtId="0" fontId="42" fillId="0" borderId="19" xfId="0" applyFont="1" applyBorder="1" applyAlignment="1">
      <alignment horizontal="center" vertical="center"/>
    </xf>
    <xf numFmtId="0" fontId="42" fillId="5" borderId="8" xfId="0" applyFont="1" applyFill="1" applyBorder="1" applyAlignment="1" applyProtection="1">
      <alignment horizontal="left" vertical="center" indent="1"/>
      <protection locked="0"/>
    </xf>
    <xf numFmtId="0" fontId="42" fillId="5" borderId="9" xfId="0" applyFont="1" applyFill="1" applyBorder="1" applyAlignment="1" applyProtection="1">
      <alignment horizontal="left" vertical="center" indent="1"/>
      <protection locked="0"/>
    </xf>
    <xf numFmtId="0" fontId="42" fillId="5" borderId="10" xfId="0" applyFont="1" applyFill="1" applyBorder="1" applyAlignment="1" applyProtection="1">
      <alignment horizontal="left" vertical="center" indent="1"/>
      <protection locked="0"/>
    </xf>
    <xf numFmtId="0" fontId="42" fillId="6" borderId="8" xfId="0" applyFont="1" applyFill="1" applyBorder="1" applyAlignment="1" applyProtection="1">
      <alignment horizontal="left" vertical="center" indent="1"/>
      <protection locked="0"/>
    </xf>
    <xf numFmtId="0" fontId="42" fillId="6" borderId="9" xfId="0" applyFont="1" applyFill="1" applyBorder="1" applyAlignment="1" applyProtection="1">
      <alignment horizontal="left" vertical="center" indent="1"/>
      <protection locked="0"/>
    </xf>
    <xf numFmtId="0" fontId="42" fillId="6" borderId="10" xfId="0" applyFont="1" applyFill="1" applyBorder="1" applyAlignment="1" applyProtection="1">
      <alignment horizontal="left" vertical="center" indent="1"/>
      <protection locked="0"/>
    </xf>
    <xf numFmtId="49" fontId="42" fillId="6" borderId="34" xfId="0" applyNumberFormat="1" applyFont="1" applyFill="1" applyBorder="1" applyAlignment="1" applyProtection="1">
      <alignment horizontal="center" vertical="center"/>
      <protection locked="0"/>
    </xf>
    <xf numFmtId="49" fontId="42" fillId="6" borderId="35" xfId="0" applyNumberFormat="1" applyFont="1" applyFill="1" applyBorder="1" applyAlignment="1" applyProtection="1">
      <alignment horizontal="center" vertical="center"/>
      <protection locked="0"/>
    </xf>
    <xf numFmtId="49" fontId="42" fillId="6" borderId="25" xfId="0" applyNumberFormat="1" applyFont="1" applyFill="1" applyBorder="1" applyAlignment="1" applyProtection="1">
      <alignment horizontal="center" vertical="center"/>
      <protection locked="0"/>
    </xf>
    <xf numFmtId="0" fontId="29" fillId="6" borderId="8" xfId="0" applyFont="1" applyFill="1" applyBorder="1" applyAlignment="1" applyProtection="1">
      <alignment horizontal="left" vertical="center" indent="1"/>
      <protection locked="0"/>
    </xf>
    <xf numFmtId="0" fontId="29" fillId="6" borderId="9" xfId="0" applyFont="1" applyFill="1" applyBorder="1" applyAlignment="1" applyProtection="1">
      <alignment horizontal="left" vertical="center" indent="1"/>
      <protection locked="0"/>
    </xf>
    <xf numFmtId="0" fontId="29" fillId="6" borderId="10" xfId="0" applyFont="1" applyFill="1" applyBorder="1" applyAlignment="1" applyProtection="1">
      <alignment horizontal="left" vertical="center" indent="1"/>
      <protection locked="0"/>
    </xf>
    <xf numFmtId="0" fontId="29" fillId="6" borderId="8" xfId="0" applyFont="1" applyFill="1" applyBorder="1" applyAlignment="1" applyProtection="1">
      <alignment horizontal="left" vertical="center" indent="1" shrinkToFit="1"/>
      <protection locked="0"/>
    </xf>
    <xf numFmtId="0" fontId="29" fillId="6" borderId="9" xfId="0" applyFont="1" applyFill="1" applyBorder="1" applyAlignment="1" applyProtection="1">
      <alignment horizontal="left" vertical="center" indent="1" shrinkToFit="1"/>
      <protection locked="0"/>
    </xf>
    <xf numFmtId="0" fontId="29" fillId="6" borderId="10" xfId="0" applyFont="1" applyFill="1" applyBorder="1" applyAlignment="1" applyProtection="1">
      <alignment horizontal="left" vertical="center" indent="1" shrinkToFit="1"/>
      <protection locked="0"/>
    </xf>
    <xf numFmtId="0" fontId="35" fillId="0" borderId="0" xfId="0" applyFont="1" applyAlignment="1">
      <alignment horizontal="center" vertical="center"/>
    </xf>
    <xf numFmtId="0" fontId="42" fillId="5" borderId="20" xfId="0" applyFont="1" applyFill="1" applyBorder="1" applyAlignment="1" applyProtection="1">
      <alignment horizontal="center" vertical="center"/>
      <protection locked="0"/>
    </xf>
    <xf numFmtId="0" fontId="42" fillId="5" borderId="19" xfId="0" applyFont="1" applyFill="1" applyBorder="1" applyAlignment="1" applyProtection="1">
      <alignment horizontal="center" vertical="center"/>
      <protection locked="0"/>
    </xf>
    <xf numFmtId="0" fontId="42" fillId="0" borderId="35" xfId="0" applyFont="1" applyBorder="1" applyAlignment="1">
      <alignment horizontal="center" vertical="center"/>
    </xf>
    <xf numFmtId="0" fontId="42" fillId="0" borderId="25" xfId="0" applyFont="1" applyBorder="1" applyAlignment="1">
      <alignment horizontal="center" vertical="center"/>
    </xf>
    <xf numFmtId="0" fontId="29" fillId="0" borderId="8" xfId="0" applyFont="1" applyBorder="1" applyAlignment="1">
      <alignment vertical="center" wrapText="1"/>
    </xf>
    <xf numFmtId="0" fontId="29" fillId="0" borderId="9" xfId="0" applyFont="1" applyBorder="1" applyAlignment="1">
      <alignment vertical="center" wrapText="1"/>
    </xf>
    <xf numFmtId="0" fontId="29" fillId="0" borderId="10" xfId="0" applyFont="1" applyBorder="1" applyAlignment="1">
      <alignment vertical="center" wrapText="1"/>
    </xf>
    <xf numFmtId="0" fontId="35" fillId="6" borderId="8" xfId="0" applyFont="1" applyFill="1" applyBorder="1" applyAlignment="1" applyProtection="1">
      <alignment horizontal="left" vertical="center" wrapText="1" indent="1"/>
      <protection locked="0"/>
    </xf>
    <xf numFmtId="0" fontId="35" fillId="6" borderId="9" xfId="0" applyFont="1" applyFill="1" applyBorder="1" applyAlignment="1" applyProtection="1">
      <alignment horizontal="left" vertical="center" indent="1"/>
      <protection locked="0"/>
    </xf>
    <xf numFmtId="0" fontId="35" fillId="6" borderId="10" xfId="0" applyFont="1" applyFill="1" applyBorder="1" applyAlignment="1" applyProtection="1">
      <alignment horizontal="left" vertical="center" indent="1"/>
      <protection locked="0"/>
    </xf>
    <xf numFmtId="177" fontId="42" fillId="6" borderId="23" xfId="0" applyNumberFormat="1" applyFont="1" applyFill="1" applyBorder="1" applyAlignment="1" applyProtection="1">
      <alignment horizontal="right" vertical="center"/>
      <protection locked="0"/>
    </xf>
    <xf numFmtId="177" fontId="42" fillId="6" borderId="8" xfId="0" applyNumberFormat="1" applyFont="1" applyFill="1" applyBorder="1" applyAlignment="1" applyProtection="1">
      <alignment horizontal="right" vertical="center"/>
      <protection locked="0"/>
    </xf>
    <xf numFmtId="177" fontId="42" fillId="6" borderId="9" xfId="0" applyNumberFormat="1" applyFont="1" applyFill="1" applyBorder="1" applyAlignment="1" applyProtection="1">
      <alignment horizontal="right" vertical="center"/>
      <protection locked="0"/>
    </xf>
    <xf numFmtId="177" fontId="42" fillId="6" borderId="10" xfId="0" applyNumberFormat="1" applyFont="1" applyFill="1" applyBorder="1" applyAlignment="1" applyProtection="1">
      <alignment horizontal="right" vertical="center"/>
      <protection locked="0"/>
    </xf>
    <xf numFmtId="49" fontId="36" fillId="0" borderId="0" xfId="0" applyNumberFormat="1" applyFont="1" applyAlignment="1">
      <alignment vertical="center"/>
    </xf>
    <xf numFmtId="49" fontId="36" fillId="0" borderId="24" xfId="0" applyNumberFormat="1" applyFont="1" applyBorder="1" applyAlignment="1">
      <alignment vertical="center"/>
    </xf>
    <xf numFmtId="49" fontId="42" fillId="6" borderId="61" xfId="0" applyNumberFormat="1" applyFont="1" applyFill="1" applyBorder="1" applyAlignment="1" applyProtection="1">
      <alignment horizontal="center" vertical="center"/>
      <protection locked="0"/>
    </xf>
    <xf numFmtId="49" fontId="42" fillId="6" borderId="62" xfId="0" applyNumberFormat="1" applyFont="1" applyFill="1" applyBorder="1" applyAlignment="1" applyProtection="1">
      <alignment horizontal="center" vertical="center"/>
      <protection locked="0"/>
    </xf>
    <xf numFmtId="176" fontId="42" fillId="6" borderId="8" xfId="0" applyNumberFormat="1" applyFont="1" applyFill="1" applyBorder="1" applyAlignment="1" applyProtection="1">
      <alignment horizontal="right" vertical="center"/>
      <protection locked="0"/>
    </xf>
    <xf numFmtId="176" fontId="42" fillId="6" borderId="9" xfId="0" applyNumberFormat="1" applyFont="1" applyFill="1" applyBorder="1" applyAlignment="1" applyProtection="1">
      <alignment horizontal="right" vertical="center"/>
      <protection locked="0"/>
    </xf>
    <xf numFmtId="176" fontId="42" fillId="6" borderId="10" xfId="0" applyNumberFormat="1" applyFont="1" applyFill="1" applyBorder="1" applyAlignment="1" applyProtection="1">
      <alignment horizontal="right" vertical="center"/>
      <protection locked="0"/>
    </xf>
    <xf numFmtId="0" fontId="42" fillId="6" borderId="8" xfId="0" applyFont="1" applyFill="1" applyBorder="1" applyAlignment="1" applyProtection="1">
      <alignment horizontal="left" vertical="center" wrapText="1" indent="1"/>
      <protection locked="0"/>
    </xf>
    <xf numFmtId="0" fontId="42" fillId="6" borderId="9" xfId="0" applyFont="1" applyFill="1" applyBorder="1" applyAlignment="1" applyProtection="1">
      <alignment horizontal="left" vertical="center" wrapText="1" indent="1"/>
      <protection locked="0"/>
    </xf>
    <xf numFmtId="0" fontId="42" fillId="6" borderId="10" xfId="0" applyFont="1" applyFill="1" applyBorder="1" applyAlignment="1" applyProtection="1">
      <alignment horizontal="left" vertical="center" wrapText="1" indent="1"/>
      <protection locked="0"/>
    </xf>
    <xf numFmtId="49" fontId="42" fillId="6" borderId="63" xfId="0" applyNumberFormat="1" applyFont="1" applyFill="1" applyBorder="1" applyAlignment="1" applyProtection="1">
      <alignment horizontal="center" vertical="center"/>
      <protection locked="0"/>
    </xf>
    <xf numFmtId="49" fontId="42" fillId="6" borderId="20" xfId="0" applyNumberFormat="1" applyFont="1" applyFill="1" applyBorder="1" applyAlignment="1" applyProtection="1">
      <alignment horizontal="center" vertical="center"/>
      <protection locked="0"/>
    </xf>
    <xf numFmtId="49" fontId="42" fillId="6" borderId="9" xfId="0" applyNumberFormat="1" applyFont="1" applyFill="1" applyBorder="1" applyAlignment="1" applyProtection="1">
      <alignment horizontal="center" vertical="center"/>
      <protection locked="0"/>
    </xf>
    <xf numFmtId="49" fontId="42" fillId="6" borderId="10" xfId="0" applyNumberFormat="1" applyFont="1" applyFill="1" applyBorder="1" applyAlignment="1" applyProtection="1">
      <alignment horizontal="center" vertical="center"/>
      <protection locked="0"/>
    </xf>
    <xf numFmtId="49" fontId="42" fillId="6" borderId="8" xfId="0" applyNumberFormat="1" applyFont="1" applyFill="1" applyBorder="1" applyAlignment="1" applyProtection="1">
      <alignment horizontal="center" vertical="center"/>
      <protection locked="0"/>
    </xf>
    <xf numFmtId="49" fontId="42" fillId="6" borderId="19" xfId="0" applyNumberFormat="1" applyFont="1" applyFill="1" applyBorder="1" applyAlignment="1" applyProtection="1">
      <alignment horizontal="center" vertical="center"/>
      <protection locked="0"/>
    </xf>
    <xf numFmtId="0" fontId="44" fillId="0" borderId="3" xfId="0" applyFont="1" applyBorder="1" applyAlignment="1">
      <alignment horizontal="left" vertical="center" shrinkToFit="1"/>
    </xf>
    <xf numFmtId="0" fontId="44" fillId="0" borderId="7" xfId="0" applyFont="1" applyBorder="1" applyAlignment="1">
      <alignment horizontal="left" vertical="center" shrinkToFit="1"/>
    </xf>
    <xf numFmtId="0" fontId="17" fillId="6" borderId="8" xfId="1" applyFill="1" applyBorder="1" applyAlignment="1" applyProtection="1">
      <alignment horizontal="left" vertical="center" indent="1"/>
      <protection locked="0"/>
    </xf>
    <xf numFmtId="0" fontId="31" fillId="6" borderId="9" xfId="1" applyFont="1" applyFill="1" applyBorder="1" applyAlignment="1" applyProtection="1">
      <alignment horizontal="left" vertical="center" indent="1"/>
      <protection locked="0"/>
    </xf>
    <xf numFmtId="0" fontId="31" fillId="6" borderId="10" xfId="1" applyFont="1" applyFill="1" applyBorder="1" applyAlignment="1" applyProtection="1">
      <alignment horizontal="left" vertical="center" indent="1"/>
      <protection locked="0"/>
    </xf>
    <xf numFmtId="49" fontId="42" fillId="6" borderId="36" xfId="0" applyNumberFormat="1" applyFont="1" applyFill="1" applyBorder="1" applyAlignment="1" applyProtection="1">
      <alignment horizontal="center" vertical="center"/>
      <protection locked="0"/>
    </xf>
    <xf numFmtId="49" fontId="42" fillId="6" borderId="30" xfId="0" applyNumberFormat="1" applyFont="1" applyFill="1" applyBorder="1" applyAlignment="1" applyProtection="1">
      <alignment horizontal="center" vertical="center"/>
      <protection locked="0"/>
    </xf>
    <xf numFmtId="49" fontId="42" fillId="6" borderId="37" xfId="0" applyNumberFormat="1" applyFont="1" applyFill="1" applyBorder="1" applyAlignment="1" applyProtection="1">
      <alignment horizontal="center" vertical="center"/>
      <protection locked="0"/>
    </xf>
    <xf numFmtId="49" fontId="42" fillId="6" borderId="26" xfId="0" applyNumberFormat="1" applyFont="1" applyFill="1" applyBorder="1" applyAlignment="1" applyProtection="1">
      <alignment horizontal="center" vertical="center"/>
      <protection locked="0"/>
    </xf>
    <xf numFmtId="0" fontId="17" fillId="6" borderId="1" xfId="1" applyFill="1" applyBorder="1" applyAlignment="1" applyProtection="1">
      <alignment horizontal="left" vertical="center" indent="1"/>
      <protection locked="0"/>
    </xf>
    <xf numFmtId="0" fontId="31" fillId="6" borderId="2" xfId="1" applyFont="1" applyFill="1" applyBorder="1" applyAlignment="1" applyProtection="1">
      <alignment horizontal="left" vertical="center" indent="1"/>
      <protection locked="0"/>
    </xf>
    <xf numFmtId="0" fontId="31" fillId="6" borderId="13" xfId="1" applyFont="1" applyFill="1" applyBorder="1" applyAlignment="1" applyProtection="1">
      <alignment horizontal="left" vertical="center" indent="1"/>
      <protection locked="0"/>
    </xf>
    <xf numFmtId="176" fontId="11" fillId="0" borderId="9" xfId="0" applyNumberFormat="1" applyFont="1" applyBorder="1" applyAlignment="1">
      <alignment horizontal="right" vertical="center"/>
    </xf>
    <xf numFmtId="49" fontId="8" fillId="0" borderId="9"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21" fillId="0" borderId="2" xfId="0" applyNumberFormat="1" applyFont="1" applyBorder="1" applyAlignment="1">
      <alignment vertical="center"/>
    </xf>
    <xf numFmtId="49" fontId="21" fillId="0" borderId="0" xfId="0" applyNumberFormat="1" applyFont="1" applyAlignment="1">
      <alignment vertical="center"/>
    </xf>
    <xf numFmtId="0" fontId="8" fillId="0" borderId="38" xfId="0" applyFont="1" applyBorder="1" applyAlignment="1">
      <alignment horizontal="center" vertical="center"/>
    </xf>
    <xf numFmtId="0" fontId="16" fillId="0" borderId="12" xfId="0" applyFont="1" applyBorder="1" applyAlignment="1">
      <alignment horizontal="center" vertical="center"/>
    </xf>
    <xf numFmtId="0" fontId="16" fillId="0" borderId="21" xfId="0" applyFont="1" applyBorder="1" applyAlignment="1">
      <alignment horizontal="center" vertical="center"/>
    </xf>
    <xf numFmtId="0" fontId="16" fillId="0" borderId="0" xfId="0" applyFont="1" applyAlignment="1">
      <alignment horizontal="center" vertical="center"/>
    </xf>
    <xf numFmtId="0" fontId="16" fillId="0" borderId="24" xfId="0" applyFont="1" applyBorder="1" applyAlignment="1">
      <alignment horizontal="center" vertical="center"/>
    </xf>
    <xf numFmtId="0" fontId="16" fillId="0" borderId="18" xfId="0" applyFont="1" applyBorder="1" applyAlignment="1">
      <alignment horizontal="center" vertical="center"/>
    </xf>
    <xf numFmtId="0" fontId="16" fillId="0" borderId="45" xfId="0" applyFont="1" applyBorder="1" applyAlignment="1">
      <alignment horizontal="center" vertical="center"/>
    </xf>
    <xf numFmtId="178" fontId="11" fillId="0" borderId="38" xfId="0" applyNumberFormat="1" applyFont="1" applyBorder="1" applyAlignment="1" applyProtection="1">
      <alignment horizontal="center" vertical="center"/>
      <protection locked="0"/>
    </xf>
    <xf numFmtId="178" fontId="24" fillId="0" borderId="38" xfId="0" applyNumberFormat="1" applyFont="1" applyBorder="1" applyAlignment="1" applyProtection="1">
      <alignment horizontal="center" vertical="center"/>
      <protection locked="0"/>
    </xf>
    <xf numFmtId="0" fontId="11" fillId="0" borderId="9" xfId="0"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176" fontId="11" fillId="0" borderId="20" xfId="0" applyNumberFormat="1" applyFont="1" applyBorder="1" applyAlignment="1">
      <alignment horizontal="right" vertical="center"/>
    </xf>
    <xf numFmtId="176" fontId="11" fillId="0" borderId="20" xfId="0" applyNumberFormat="1" applyFont="1" applyBorder="1" applyAlignment="1">
      <alignment horizontal="left" vertical="center" indent="1"/>
    </xf>
    <xf numFmtId="176" fontId="11" fillId="0" borderId="9" xfId="0" applyNumberFormat="1" applyFont="1" applyBorder="1" applyAlignment="1">
      <alignment horizontal="left" vertical="center" inden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13" xfId="0" applyFont="1" applyBorder="1" applyAlignment="1">
      <alignment horizontal="center" vertical="top" wrapText="1"/>
    </xf>
    <xf numFmtId="0" fontId="3" fillId="0" borderId="3" xfId="0" applyFont="1" applyBorder="1" applyAlignment="1">
      <alignment horizontal="center" vertical="top" wrapText="1"/>
    </xf>
    <xf numFmtId="0" fontId="3" fillId="0" borderId="0" xfId="0" applyFont="1" applyAlignment="1">
      <alignment horizontal="center" vertical="top" wrapText="1"/>
    </xf>
    <xf numFmtId="0" fontId="3" fillId="0" borderId="7" xfId="0" applyFont="1" applyBorder="1" applyAlignment="1">
      <alignment horizontal="center" vertical="top" wrapText="1"/>
    </xf>
    <xf numFmtId="0" fontId="12" fillId="0" borderId="47" xfId="0" quotePrefix="1" applyFont="1" applyBorder="1" applyAlignment="1">
      <alignment horizontal="center"/>
    </xf>
    <xf numFmtId="0" fontId="12" fillId="0" borderId="31" xfId="0" quotePrefix="1" applyFont="1" applyBorder="1" applyAlignment="1">
      <alignment horizontal="center"/>
    </xf>
    <xf numFmtId="0" fontId="12" fillId="0" borderId="33" xfId="0" quotePrefix="1" applyFont="1" applyBorder="1" applyAlignment="1">
      <alignment horizont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2" fillId="0" borderId="36" xfId="0" applyFont="1" applyBorder="1" applyAlignment="1">
      <alignment horizontal="center" vertical="center" wrapText="1"/>
    </xf>
    <xf numFmtId="0" fontId="12" fillId="0" borderId="30" xfId="0" applyFont="1" applyBorder="1" applyAlignment="1">
      <alignment horizontal="center" vertical="center"/>
    </xf>
    <xf numFmtId="0" fontId="12" fillId="0" borderId="30"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0" xfId="0" applyFont="1" applyBorder="1" applyAlignment="1">
      <alignment horizontal="center" vertical="center"/>
    </xf>
    <xf numFmtId="49" fontId="4" fillId="0" borderId="30" xfId="0" applyNumberFormat="1" applyFont="1" applyBorder="1" applyAlignment="1">
      <alignment horizontal="center" vertical="center"/>
    </xf>
    <xf numFmtId="0" fontId="4" fillId="0" borderId="37"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19" xfId="0" applyNumberFormat="1" applyFont="1" applyBorder="1" applyAlignment="1">
      <alignment horizontal="center" vertical="center"/>
    </xf>
    <xf numFmtId="31" fontId="11" fillId="0" borderId="20" xfId="0" applyNumberFormat="1" applyFont="1" applyBorder="1" applyAlignment="1">
      <alignment horizontal="right" vertical="center"/>
    </xf>
    <xf numFmtId="31" fontId="11" fillId="0" borderId="9" xfId="0" applyNumberFormat="1" applyFont="1" applyBorder="1" applyAlignment="1">
      <alignment horizontal="right" vertical="center"/>
    </xf>
    <xf numFmtId="49" fontId="3" fillId="0" borderId="9" xfId="0" applyNumberFormat="1" applyFont="1" applyBorder="1" applyAlignment="1">
      <alignment horizontal="center" vertical="center"/>
    </xf>
    <xf numFmtId="31" fontId="11" fillId="0" borderId="9" xfId="0" applyNumberFormat="1" applyFont="1" applyBorder="1" applyAlignment="1">
      <alignment horizontal="left" vertical="center"/>
    </xf>
    <xf numFmtId="0" fontId="3" fillId="0" borderId="3" xfId="0" applyFont="1" applyBorder="1" applyAlignment="1">
      <alignment horizontal="center"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49" fontId="11" fillId="0" borderId="12" xfId="0" applyNumberFormat="1" applyFont="1" applyBorder="1" applyAlignment="1">
      <alignment horizontal="center" vertical="center"/>
    </xf>
    <xf numFmtId="0" fontId="11" fillId="0" borderId="12" xfId="0" applyFont="1" applyBorder="1" applyAlignment="1">
      <alignment horizontal="center" vertical="center"/>
    </xf>
    <xf numFmtId="0" fontId="8" fillId="0" borderId="3" xfId="0" applyFont="1" applyBorder="1" applyAlignment="1">
      <alignment vertical="center" wrapText="1"/>
    </xf>
    <xf numFmtId="0" fontId="8" fillId="0" borderId="0" xfId="0" applyFont="1" applyAlignment="1">
      <alignment vertical="center" wrapText="1"/>
    </xf>
    <xf numFmtId="0" fontId="8" fillId="0" borderId="7" xfId="0" applyFont="1" applyBorder="1" applyAlignment="1">
      <alignment vertical="center" wrapText="1"/>
    </xf>
    <xf numFmtId="0" fontId="11" fillId="0" borderId="18" xfId="0" applyFont="1" applyBorder="1" applyAlignment="1">
      <alignment horizontal="left" vertical="center" shrinkToFit="1"/>
    </xf>
    <xf numFmtId="0" fontId="4" fillId="0" borderId="12" xfId="0" applyFont="1" applyBorder="1" applyAlignment="1">
      <alignment horizontal="center"/>
    </xf>
    <xf numFmtId="0" fontId="8" fillId="0" borderId="0" xfId="0" applyFont="1" applyAlignment="1">
      <alignment vertical="center" shrinkToFit="1"/>
    </xf>
    <xf numFmtId="0" fontId="10" fillId="0" borderId="18" xfId="0" applyFont="1" applyBorder="1" applyAlignment="1">
      <alignment horizontal="left" vertical="center" shrinkToFit="1"/>
    </xf>
    <xf numFmtId="0" fontId="11" fillId="0" borderId="18" xfId="0" applyFont="1" applyBorder="1" applyAlignment="1">
      <alignment vertical="center" shrinkToFit="1"/>
    </xf>
    <xf numFmtId="0" fontId="11" fillId="0" borderId="0" xfId="1" applyFont="1" applyBorder="1" applyAlignment="1" applyProtection="1">
      <alignment vertical="center"/>
    </xf>
    <xf numFmtId="0" fontId="11" fillId="0" borderId="5" xfId="0" applyFont="1" applyBorder="1" applyAlignment="1">
      <alignment vertical="center"/>
    </xf>
    <xf numFmtId="0" fontId="8" fillId="0" borderId="16" xfId="0" applyFont="1" applyBorder="1" applyAlignment="1">
      <alignment horizontal="distributed" vertical="center" justifyLastLine="1"/>
    </xf>
    <xf numFmtId="0" fontId="8" fillId="0" borderId="11" xfId="0" applyFont="1" applyBorder="1" applyAlignment="1">
      <alignment horizontal="distributed" vertical="center" justifyLastLine="1"/>
    </xf>
    <xf numFmtId="0" fontId="8" fillId="0" borderId="46" xfId="0" applyFont="1" applyBorder="1" applyAlignment="1">
      <alignment horizontal="distributed" vertical="center" justifyLastLine="1"/>
    </xf>
    <xf numFmtId="0" fontId="1" fillId="0" borderId="16" xfId="0" applyFont="1" applyBorder="1" applyAlignment="1">
      <alignment horizontal="left" vertical="center" wrapText="1" indent="1" shrinkToFit="1"/>
    </xf>
    <xf numFmtId="0" fontId="1" fillId="0" borderId="11" xfId="0" applyFont="1" applyBorder="1" applyAlignment="1">
      <alignment horizontal="left" vertical="center" wrapText="1" indent="1" shrinkToFit="1"/>
    </xf>
    <xf numFmtId="0" fontId="1" fillId="0" borderId="46" xfId="0" applyFont="1" applyBorder="1" applyAlignment="1">
      <alignment horizontal="left" vertical="center" wrapText="1" indent="1" shrinkToFit="1"/>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13" xfId="0" applyFont="1" applyBorder="1" applyAlignment="1">
      <alignment vertical="center" wrapText="1"/>
    </xf>
    <xf numFmtId="0" fontId="1" fillId="0" borderId="3" xfId="0" applyFont="1" applyBorder="1" applyAlignment="1">
      <alignment vertical="center" wrapText="1"/>
    </xf>
    <xf numFmtId="0" fontId="1" fillId="0" borderId="0" xfId="0" applyFont="1" applyAlignment="1">
      <alignment vertical="center" wrapText="1"/>
    </xf>
    <xf numFmtId="0" fontId="1" fillId="0" borderId="7"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1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49" fontId="11" fillId="0" borderId="2" xfId="0" applyNumberFormat="1" applyFont="1" applyBorder="1" applyAlignment="1">
      <alignment horizontal="center" vertical="center"/>
    </xf>
    <xf numFmtId="0" fontId="11" fillId="0" borderId="2" xfId="0" applyFont="1" applyBorder="1" applyAlignment="1">
      <alignment horizontal="center" vertical="center"/>
    </xf>
    <xf numFmtId="0" fontId="11" fillId="0" borderId="18" xfId="0" applyFont="1" applyBorder="1" applyAlignment="1">
      <alignment vertical="center"/>
    </xf>
    <xf numFmtId="0" fontId="4" fillId="0" borderId="39" xfId="0" applyFont="1" applyBorder="1" applyAlignment="1">
      <alignment horizontal="distributed" vertical="center" wrapText="1" justifyLastLine="1" shrinkToFit="1"/>
    </xf>
    <xf numFmtId="0" fontId="4" fillId="0" borderId="40" xfId="0" applyFont="1" applyBorder="1" applyAlignment="1">
      <alignment horizontal="distributed" vertical="center" wrapText="1" justifyLastLine="1" shrinkToFit="1"/>
    </xf>
    <xf numFmtId="0" fontId="4" fillId="0" borderId="41" xfId="0" applyFont="1" applyBorder="1" applyAlignment="1">
      <alignment horizontal="distributed" vertical="center" wrapText="1" justifyLastLine="1" shrinkToFit="1"/>
    </xf>
    <xf numFmtId="0" fontId="1" fillId="0" borderId="39" xfId="0" applyFont="1" applyBorder="1" applyAlignment="1">
      <alignment horizontal="left" vertical="center" wrapText="1" indent="1" shrinkToFit="1"/>
    </xf>
    <xf numFmtId="0" fontId="1" fillId="0" borderId="40" xfId="0" applyFont="1" applyBorder="1" applyAlignment="1">
      <alignment horizontal="left" vertical="center" wrapText="1" indent="1" shrinkToFit="1"/>
    </xf>
    <xf numFmtId="0" fontId="1" fillId="0" borderId="41" xfId="0" applyFont="1" applyBorder="1" applyAlignment="1">
      <alignment horizontal="left" vertical="center" wrapText="1" indent="1" shrinkToFit="1"/>
    </xf>
    <xf numFmtId="0" fontId="8" fillId="0" borderId="39" xfId="0" applyFont="1" applyBorder="1" applyAlignment="1">
      <alignment horizontal="distributed" vertical="center" justifyLastLine="1"/>
    </xf>
    <xf numFmtId="0" fontId="8" fillId="0" borderId="40" xfId="0" applyFont="1" applyBorder="1" applyAlignment="1">
      <alignment horizontal="distributed" vertical="center" justifyLastLine="1"/>
    </xf>
    <xf numFmtId="0" fontId="8" fillId="0" borderId="41" xfId="0" applyFont="1" applyBorder="1" applyAlignment="1">
      <alignment horizontal="distributed" vertical="center" justifyLastLine="1"/>
    </xf>
    <xf numFmtId="0" fontId="8" fillId="0" borderId="42" xfId="0" applyFont="1" applyBorder="1" applyAlignment="1">
      <alignment horizontal="distributed" vertical="center" justifyLastLine="1"/>
    </xf>
    <xf numFmtId="0" fontId="8" fillId="0" borderId="43" xfId="0" applyFont="1" applyBorder="1" applyAlignment="1">
      <alignment horizontal="distributed" vertical="center" justifyLastLine="1"/>
    </xf>
    <xf numFmtId="0" fontId="8" fillId="0" borderId="44" xfId="0" applyFont="1" applyBorder="1" applyAlignment="1">
      <alignment horizontal="distributed" vertical="center" justifyLastLine="1"/>
    </xf>
    <xf numFmtId="0" fontId="1" fillId="0" borderId="42" xfId="0" applyFont="1" applyBorder="1" applyAlignment="1">
      <alignment horizontal="left" vertical="center" wrapText="1" indent="1" shrinkToFit="1"/>
    </xf>
    <xf numFmtId="0" fontId="1" fillId="0" borderId="43" xfId="0" applyFont="1" applyBorder="1" applyAlignment="1">
      <alignment horizontal="left" vertical="center" wrapText="1" indent="1" shrinkToFit="1"/>
    </xf>
    <xf numFmtId="0" fontId="1" fillId="0" borderId="44" xfId="0" applyFont="1" applyBorder="1" applyAlignment="1">
      <alignment horizontal="left" vertical="center" wrapText="1" indent="1" shrinkToFit="1"/>
    </xf>
    <xf numFmtId="179" fontId="7" fillId="0" borderId="5" xfId="0" applyNumberFormat="1" applyFont="1" applyBorder="1" applyAlignment="1">
      <alignment horizontal="center" vertical="center"/>
    </xf>
    <xf numFmtId="0" fontId="25" fillId="0" borderId="5" xfId="0" applyFont="1" applyBorder="1" applyAlignment="1">
      <alignment vertical="center" wrapText="1" shrinkToFit="1"/>
    </xf>
    <xf numFmtId="0" fontId="25" fillId="0" borderId="9" xfId="0" applyFont="1" applyBorder="1" applyAlignment="1">
      <alignment vertical="center" wrapText="1" shrinkToFit="1"/>
    </xf>
    <xf numFmtId="0" fontId="8" fillId="0" borderId="11" xfId="0" applyFont="1" applyBorder="1" applyAlignment="1">
      <alignment horizontal="left" vertical="center" indent="1"/>
    </xf>
    <xf numFmtId="0" fontId="10" fillId="0" borderId="43" xfId="0" applyFont="1" applyBorder="1" applyAlignment="1">
      <alignment horizontal="left" vertical="center" indent="1"/>
    </xf>
    <xf numFmtId="0" fontId="10" fillId="0" borderId="5" xfId="2" applyNumberFormat="1" applyFont="1" applyBorder="1" applyAlignment="1">
      <alignment horizontal="center" vertical="center"/>
    </xf>
    <xf numFmtId="0" fontId="3" fillId="0" borderId="5" xfId="2" applyNumberFormat="1"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1" fillId="0" borderId="0" xfId="0" applyFont="1" applyAlignment="1">
      <alignment vertical="center" wrapText="1"/>
    </xf>
    <xf numFmtId="0" fontId="11" fillId="0" borderId="0" xfId="0" applyFont="1" applyAlignment="1">
      <alignment vertical="center"/>
    </xf>
    <xf numFmtId="0" fontId="11" fillId="0" borderId="24" xfId="0" applyFont="1" applyBorder="1" applyAlignment="1">
      <alignment vertical="center"/>
    </xf>
    <xf numFmtId="0" fontId="11" fillId="0" borderId="48" xfId="0" applyFont="1" applyBorder="1" applyAlignment="1">
      <alignment vertical="center"/>
    </xf>
    <xf numFmtId="0" fontId="22" fillId="0" borderId="18" xfId="0" applyFont="1" applyBorder="1" applyAlignment="1">
      <alignment horizontal="center" vertical="top"/>
    </xf>
    <xf numFmtId="0" fontId="4" fillId="0" borderId="8" xfId="5" applyFont="1" applyBorder="1" applyAlignment="1">
      <alignment horizontal="center" vertical="center"/>
    </xf>
    <xf numFmtId="0" fontId="4" fillId="0" borderId="9" xfId="5" applyFont="1" applyBorder="1" applyAlignment="1">
      <alignment horizontal="center" vertical="center"/>
    </xf>
    <xf numFmtId="0" fontId="4" fillId="0" borderId="10" xfId="5" applyFont="1" applyBorder="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49" fontId="27" fillId="0" borderId="2" xfId="0" applyNumberFormat="1" applyFont="1" applyBorder="1" applyAlignment="1" applyProtection="1">
      <alignment horizontal="center" vertical="center"/>
      <protection locked="0"/>
    </xf>
    <xf numFmtId="49" fontId="27" fillId="0" borderId="5" xfId="0" applyNumberFormat="1" applyFont="1" applyBorder="1" applyAlignment="1" applyProtection="1">
      <alignment horizontal="center" vertical="center"/>
      <protection locked="0"/>
    </xf>
    <xf numFmtId="49" fontId="25" fillId="0" borderId="2" xfId="0" applyNumberFormat="1" applyFont="1" applyBorder="1" applyAlignment="1">
      <alignment horizontal="left" vertical="center"/>
    </xf>
    <xf numFmtId="49" fontId="25" fillId="0" borderId="47" xfId="0" applyNumberFormat="1" applyFont="1" applyBorder="1" applyAlignment="1">
      <alignment horizontal="left" vertical="center"/>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14" fillId="0" borderId="9" xfId="0" applyFont="1" applyBorder="1" applyAlignment="1">
      <alignment horizontal="left" vertical="center"/>
    </xf>
    <xf numFmtId="0" fontId="4" fillId="0" borderId="8" xfId="3" applyFont="1" applyBorder="1" applyAlignment="1">
      <alignment horizontal="center" vertical="center"/>
    </xf>
    <xf numFmtId="0" fontId="4" fillId="0" borderId="9" xfId="3" applyFont="1" applyBorder="1" applyAlignment="1">
      <alignment horizontal="center" vertical="center"/>
    </xf>
    <xf numFmtId="0" fontId="4" fillId="0" borderId="10" xfId="3" applyFont="1" applyBorder="1" applyAlignment="1">
      <alignment horizontal="center" vertical="center"/>
    </xf>
    <xf numFmtId="178" fontId="11" fillId="0" borderId="38" xfId="0" applyNumberFormat="1" applyFont="1" applyBorder="1" applyAlignment="1">
      <alignment horizontal="center" vertical="center"/>
    </xf>
    <xf numFmtId="49" fontId="4" fillId="0" borderId="30" xfId="0" applyNumberFormat="1" applyFont="1" applyBorder="1" applyAlignment="1">
      <alignment horizontal="center" vertical="center" wrapText="1"/>
    </xf>
    <xf numFmtId="49" fontId="12" fillId="0" borderId="30" xfId="0" applyNumberFormat="1" applyFont="1" applyBorder="1" applyAlignment="1">
      <alignment horizontal="center" vertical="center" wrapText="1"/>
    </xf>
    <xf numFmtId="49" fontId="12" fillId="0" borderId="30" xfId="0" applyNumberFormat="1" applyFont="1" applyBorder="1" applyAlignment="1">
      <alignment horizontal="center" vertical="center"/>
    </xf>
    <xf numFmtId="0" fontId="27" fillId="0" borderId="2"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49" fontId="12" fillId="0" borderId="36" xfId="0" applyNumberFormat="1" applyFont="1" applyBorder="1" applyAlignment="1">
      <alignment horizontal="center" vertical="center" wrapText="1"/>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3" fillId="0" borderId="16" xfId="0" applyFont="1" applyBorder="1" applyAlignment="1">
      <alignment horizontal="left" vertical="center" wrapText="1" indent="1" shrinkToFit="1"/>
    </xf>
    <xf numFmtId="0" fontId="13" fillId="0" borderId="11" xfId="0" applyFont="1" applyBorder="1" applyAlignment="1">
      <alignment horizontal="left" vertical="center" wrapText="1" indent="1" shrinkToFit="1"/>
    </xf>
    <xf numFmtId="178" fontId="24" fillId="0" borderId="38" xfId="0" applyNumberFormat="1" applyFont="1" applyBorder="1" applyAlignment="1">
      <alignment horizontal="center" vertical="center"/>
    </xf>
    <xf numFmtId="0" fontId="13" fillId="0" borderId="39" xfId="0" applyFont="1" applyBorder="1" applyAlignment="1">
      <alignment horizontal="left" vertical="center" wrapText="1" indent="1" shrinkToFit="1"/>
    </xf>
    <xf numFmtId="0" fontId="13" fillId="0" borderId="40" xfId="0" applyFont="1" applyBorder="1" applyAlignment="1">
      <alignment horizontal="left" vertical="center" wrapText="1" indent="1" shrinkToFit="1"/>
    </xf>
    <xf numFmtId="0" fontId="13" fillId="0" borderId="42" xfId="0" applyFont="1" applyBorder="1" applyAlignment="1">
      <alignment horizontal="left" vertical="center" wrapText="1" indent="1" shrinkToFit="1"/>
    </xf>
    <xf numFmtId="0" fontId="13" fillId="0" borderId="43" xfId="0" applyFont="1" applyBorder="1" applyAlignment="1">
      <alignment horizontal="left" vertical="center" wrapText="1" indent="1" shrinkToFit="1"/>
    </xf>
    <xf numFmtId="0" fontId="39" fillId="0" borderId="0" xfId="0" applyFont="1" applyAlignment="1">
      <alignment horizontal="left" vertical="center" wrapText="1" indent="1"/>
    </xf>
    <xf numFmtId="0" fontId="39" fillId="0" borderId="24" xfId="0" applyFont="1" applyBorder="1" applyAlignment="1">
      <alignment horizontal="left" vertical="center" wrapText="1" indent="1"/>
    </xf>
    <xf numFmtId="0" fontId="42" fillId="0" borderId="20" xfId="0" applyFont="1" applyBorder="1" applyAlignment="1" applyProtection="1">
      <alignment horizontal="center" vertical="center"/>
      <protection locked="0"/>
    </xf>
    <xf numFmtId="0" fontId="42" fillId="0" borderId="19" xfId="0" applyFont="1" applyBorder="1" applyAlignment="1" applyProtection="1">
      <alignment horizontal="center" vertical="center"/>
      <protection locked="0"/>
    </xf>
    <xf numFmtId="0" fontId="29" fillId="0" borderId="8" xfId="0" applyFont="1" applyBorder="1" applyAlignment="1" applyProtection="1">
      <alignment horizontal="left" vertical="center" indent="1"/>
      <protection locked="0"/>
    </xf>
    <xf numFmtId="0" fontId="29" fillId="0" borderId="9" xfId="0" applyFont="1" applyBorder="1" applyAlignment="1" applyProtection="1">
      <alignment horizontal="left" vertical="center" indent="1"/>
      <protection locked="0"/>
    </xf>
    <xf numFmtId="0" fontId="29" fillId="0" borderId="10" xfId="0" applyFont="1" applyBorder="1" applyAlignment="1" applyProtection="1">
      <alignment horizontal="left" vertical="center" indent="1"/>
      <protection locked="0"/>
    </xf>
    <xf numFmtId="0" fontId="35" fillId="0" borderId="8" xfId="0" applyFont="1" applyBorder="1" applyAlignment="1" applyProtection="1">
      <alignment horizontal="left" vertical="center" indent="1"/>
      <protection locked="0"/>
    </xf>
    <xf numFmtId="0" fontId="35" fillId="0" borderId="9" xfId="0" applyFont="1" applyBorder="1" applyAlignment="1" applyProtection="1">
      <alignment horizontal="left" vertical="center" indent="1"/>
      <protection locked="0"/>
    </xf>
    <xf numFmtId="0" fontId="35" fillId="0" borderId="10" xfId="0" applyFont="1" applyBorder="1" applyAlignment="1" applyProtection="1">
      <alignment horizontal="left" vertical="center" indent="1"/>
      <protection locked="0"/>
    </xf>
    <xf numFmtId="0" fontId="42" fillId="0" borderId="8" xfId="0" applyFont="1" applyBorder="1" applyAlignment="1" applyProtection="1">
      <alignment horizontal="left" vertical="center" indent="1"/>
      <protection locked="0"/>
    </xf>
    <xf numFmtId="0" fontId="42" fillId="0" borderId="9" xfId="0" applyFont="1" applyBorder="1" applyAlignment="1" applyProtection="1">
      <alignment horizontal="left" vertical="center" indent="1"/>
      <protection locked="0"/>
    </xf>
    <xf numFmtId="0" fontId="42" fillId="0" borderId="10" xfId="0" applyFont="1" applyBorder="1" applyAlignment="1" applyProtection="1">
      <alignment horizontal="left" vertical="center" indent="1"/>
      <protection locked="0"/>
    </xf>
    <xf numFmtId="0" fontId="42" fillId="0" borderId="35" xfId="0" applyFont="1" applyBorder="1" applyAlignment="1" applyProtection="1">
      <alignment horizontal="center" vertical="center"/>
      <protection locked="0"/>
    </xf>
    <xf numFmtId="0" fontId="42" fillId="0" borderId="25" xfId="0" applyFont="1" applyBorder="1" applyAlignment="1" applyProtection="1">
      <alignment horizontal="center" vertical="center"/>
      <protection locked="0"/>
    </xf>
    <xf numFmtId="0" fontId="29" fillId="0" borderId="9" xfId="0" applyFont="1" applyBorder="1" applyAlignment="1">
      <alignment vertical="center"/>
    </xf>
    <xf numFmtId="0" fontId="29" fillId="0" borderId="8" xfId="0" applyFont="1" applyBorder="1" applyAlignment="1" applyProtection="1">
      <alignment horizontal="left" vertical="center" indent="1" shrinkToFit="1"/>
      <protection locked="0"/>
    </xf>
    <xf numFmtId="0" fontId="29" fillId="0" borderId="9" xfId="0" applyFont="1" applyBorder="1" applyAlignment="1" applyProtection="1">
      <alignment horizontal="left" vertical="center" indent="1" shrinkToFit="1"/>
      <protection locked="0"/>
    </xf>
    <xf numFmtId="0" fontId="29" fillId="0" borderId="10" xfId="0" applyFont="1" applyBorder="1" applyAlignment="1" applyProtection="1">
      <alignment horizontal="left" vertical="center" indent="1" shrinkToFit="1"/>
      <protection locked="0"/>
    </xf>
    <xf numFmtId="0" fontId="29" fillId="0" borderId="0" xfId="0" applyFont="1" applyAlignment="1">
      <alignment horizontal="left" vertical="center" indent="1"/>
    </xf>
    <xf numFmtId="0" fontId="29" fillId="0" borderId="0" xfId="0" applyFont="1" applyAlignment="1">
      <alignment horizontal="center" vertical="center"/>
    </xf>
    <xf numFmtId="0" fontId="42" fillId="0" borderId="0" xfId="0" applyFont="1" applyAlignment="1">
      <alignment horizontal="center" vertical="center"/>
    </xf>
    <xf numFmtId="49" fontId="42" fillId="0" borderId="36" xfId="0" applyNumberFormat="1" applyFont="1" applyBorder="1" applyAlignment="1" applyProtection="1">
      <alignment horizontal="center" vertical="center"/>
      <protection locked="0"/>
    </xf>
    <xf numFmtId="0" fontId="42" fillId="0" borderId="30" xfId="0" applyFont="1" applyBorder="1" applyAlignment="1" applyProtection="1">
      <alignment horizontal="center" vertical="center"/>
      <protection locked="0"/>
    </xf>
    <xf numFmtId="49" fontId="42" fillId="0" borderId="30" xfId="0" applyNumberFormat="1" applyFont="1" applyBorder="1" applyAlignment="1" applyProtection="1">
      <alignment horizontal="center" vertical="center"/>
      <protection locked="0"/>
    </xf>
    <xf numFmtId="0" fontId="42" fillId="0" borderId="37" xfId="0" applyFont="1" applyBorder="1" applyAlignment="1" applyProtection="1">
      <alignment horizontal="center" vertical="center"/>
      <protection locked="0"/>
    </xf>
    <xf numFmtId="0" fontId="42" fillId="0" borderId="8" xfId="0" applyFont="1" applyBorder="1" applyAlignment="1" applyProtection="1">
      <alignment horizontal="left" vertical="center" wrapText="1" indent="1"/>
      <protection locked="0"/>
    </xf>
    <xf numFmtId="0" fontId="42" fillId="0" borderId="9" xfId="0" applyFont="1" applyBorder="1" applyAlignment="1" applyProtection="1">
      <alignment horizontal="left" vertical="center" wrapText="1" indent="1"/>
      <protection locked="0"/>
    </xf>
    <xf numFmtId="0" fontId="42" fillId="0" borderId="10" xfId="0" applyFont="1" applyBorder="1" applyAlignment="1" applyProtection="1">
      <alignment horizontal="left" vertical="center" wrapText="1" indent="1"/>
      <protection locked="0"/>
    </xf>
    <xf numFmtId="49" fontId="42" fillId="0" borderId="35" xfId="0" applyNumberFormat="1" applyFont="1" applyBorder="1" applyAlignment="1" applyProtection="1">
      <alignment horizontal="center" vertical="center"/>
      <protection locked="0"/>
    </xf>
    <xf numFmtId="49" fontId="42" fillId="0" borderId="25" xfId="0" applyNumberFormat="1" applyFont="1" applyBorder="1" applyAlignment="1" applyProtection="1">
      <alignment horizontal="center" vertical="center"/>
      <protection locked="0"/>
    </xf>
    <xf numFmtId="0" fontId="42" fillId="0" borderId="26" xfId="0" applyFont="1" applyBorder="1" applyAlignment="1" applyProtection="1">
      <alignment horizontal="center" vertical="center"/>
      <protection locked="0"/>
    </xf>
    <xf numFmtId="49" fontId="42" fillId="0" borderId="34" xfId="0" applyNumberFormat="1" applyFont="1" applyBorder="1" applyAlignment="1" applyProtection="1">
      <alignment horizontal="center" vertical="center"/>
      <protection locked="0"/>
    </xf>
    <xf numFmtId="0" fontId="42" fillId="0" borderId="31" xfId="0" applyFont="1" applyBorder="1" applyAlignment="1" applyProtection="1">
      <alignment horizontal="center" vertical="center"/>
      <protection locked="0"/>
    </xf>
    <xf numFmtId="49" fontId="42" fillId="0" borderId="31" xfId="0" applyNumberFormat="1" applyFont="1" applyBorder="1" applyAlignment="1" applyProtection="1">
      <alignment horizontal="center" vertical="center"/>
      <protection locked="0"/>
    </xf>
    <xf numFmtId="0" fontId="42" fillId="0" borderId="33" xfId="0" applyFont="1" applyBorder="1" applyAlignment="1" applyProtection="1">
      <alignment horizontal="center" vertical="center"/>
      <protection locked="0"/>
    </xf>
    <xf numFmtId="0" fontId="63" fillId="0" borderId="8" xfId="1" applyFont="1" applyFill="1" applyBorder="1" applyAlignment="1" applyProtection="1">
      <alignment horizontal="left" vertical="center" indent="1"/>
      <protection locked="0"/>
    </xf>
    <xf numFmtId="0" fontId="31" fillId="0" borderId="9" xfId="1" applyFont="1" applyFill="1" applyBorder="1" applyAlignment="1" applyProtection="1">
      <alignment horizontal="left" vertical="center" indent="1"/>
      <protection locked="0"/>
    </xf>
    <xf numFmtId="0" fontId="31" fillId="0" borderId="10" xfId="1" applyFont="1" applyFill="1" applyBorder="1" applyAlignment="1" applyProtection="1">
      <alignment horizontal="left" vertical="center" indent="1"/>
      <protection locked="0"/>
    </xf>
    <xf numFmtId="0" fontId="44" fillId="0" borderId="28" xfId="0" applyFont="1" applyBorder="1" applyAlignment="1">
      <alignment horizontal="left" vertical="top" wrapText="1" indent="1"/>
    </xf>
    <xf numFmtId="0" fontId="44" fillId="0" borderId="29" xfId="0" applyFont="1" applyBorder="1" applyAlignment="1">
      <alignment horizontal="left" vertical="top" wrapText="1" indent="1"/>
    </xf>
    <xf numFmtId="49" fontId="42" fillId="0" borderId="8" xfId="0" applyNumberFormat="1" applyFont="1" applyBorder="1" applyAlignment="1" applyProtection="1">
      <alignment horizontal="center" vertical="center"/>
      <protection locked="0"/>
    </xf>
    <xf numFmtId="0" fontId="42" fillId="0" borderId="9" xfId="0" applyFont="1" applyBorder="1" applyAlignment="1" applyProtection="1">
      <alignment horizontal="center" vertical="center"/>
      <protection locked="0"/>
    </xf>
    <xf numFmtId="49" fontId="42" fillId="0" borderId="20" xfId="0" applyNumberFormat="1" applyFont="1" applyBorder="1" applyAlignment="1" applyProtection="1">
      <alignment horizontal="center" vertical="center"/>
      <protection locked="0"/>
    </xf>
    <xf numFmtId="0" fontId="42" fillId="0" borderId="10" xfId="0" applyFont="1" applyBorder="1" applyAlignment="1" applyProtection="1">
      <alignment horizontal="center" vertical="center"/>
      <protection locked="0"/>
    </xf>
    <xf numFmtId="0" fontId="42" fillId="0" borderId="2" xfId="0" applyFont="1" applyBorder="1" applyAlignment="1" applyProtection="1">
      <alignment horizontal="left" vertical="center" wrapText="1" indent="1"/>
      <protection locked="0"/>
    </xf>
    <xf numFmtId="177" fontId="42" fillId="0" borderId="8" xfId="0" applyNumberFormat="1" applyFont="1" applyBorder="1" applyAlignment="1" applyProtection="1">
      <alignment horizontal="right" vertical="center"/>
      <protection locked="0"/>
    </xf>
    <xf numFmtId="177" fontId="42" fillId="0" borderId="9" xfId="0" applyNumberFormat="1" applyFont="1" applyBorder="1" applyAlignment="1" applyProtection="1">
      <alignment horizontal="right" vertical="center"/>
      <protection locked="0"/>
    </xf>
    <xf numFmtId="177" fontId="42" fillId="0" borderId="10" xfId="0" applyNumberFormat="1" applyFont="1" applyBorder="1" applyAlignment="1" applyProtection="1">
      <alignment horizontal="right" vertical="center"/>
      <protection locked="0"/>
    </xf>
    <xf numFmtId="177" fontId="42" fillId="0" borderId="23" xfId="0" applyNumberFormat="1" applyFont="1" applyBorder="1" applyAlignment="1" applyProtection="1">
      <alignment horizontal="right" vertical="center"/>
      <protection locked="0"/>
    </xf>
    <xf numFmtId="176" fontId="42" fillId="0" borderId="8" xfId="0" applyNumberFormat="1" applyFont="1" applyBorder="1" applyAlignment="1" applyProtection="1">
      <alignment horizontal="right" vertical="center"/>
      <protection locked="0"/>
    </xf>
    <xf numFmtId="176" fontId="42" fillId="0" borderId="9" xfId="0" applyNumberFormat="1" applyFont="1" applyBorder="1" applyAlignment="1" applyProtection="1">
      <alignment horizontal="right" vertical="center"/>
      <protection locked="0"/>
    </xf>
    <xf numFmtId="176" fontId="42" fillId="0" borderId="10" xfId="0" applyNumberFormat="1" applyFont="1" applyBorder="1" applyAlignment="1" applyProtection="1">
      <alignment horizontal="right" vertical="center"/>
      <protection locked="0"/>
    </xf>
    <xf numFmtId="177" fontId="42" fillId="0" borderId="29" xfId="0" applyNumberFormat="1" applyFont="1" applyBorder="1" applyAlignment="1" applyProtection="1">
      <alignment horizontal="right" vertical="center"/>
      <protection locked="0"/>
    </xf>
    <xf numFmtId="0" fontId="55" fillId="9" borderId="17" xfId="4" applyFont="1" applyFill="1" applyBorder="1" applyAlignment="1" applyProtection="1">
      <alignment horizontal="left" vertical="top"/>
      <protection locked="0"/>
    </xf>
    <xf numFmtId="0" fontId="55" fillId="9" borderId="12" xfId="4" applyFont="1" applyFill="1" applyBorder="1" applyAlignment="1" applyProtection="1">
      <alignment horizontal="left" vertical="top"/>
      <protection locked="0"/>
    </xf>
    <xf numFmtId="0" fontId="55" fillId="9" borderId="21" xfId="4" applyFont="1" applyFill="1" applyBorder="1" applyAlignment="1" applyProtection="1">
      <alignment horizontal="left" vertical="top"/>
      <protection locked="0"/>
    </xf>
    <xf numFmtId="0" fontId="55" fillId="9" borderId="14" xfId="4" applyFont="1" applyFill="1" applyBorder="1" applyAlignment="1" applyProtection="1">
      <alignment horizontal="left" vertical="top"/>
      <protection locked="0"/>
    </xf>
    <xf numFmtId="0" fontId="55" fillId="9" borderId="0" xfId="4" applyFont="1" applyFill="1" applyAlignment="1" applyProtection="1">
      <alignment horizontal="left" vertical="top"/>
      <protection locked="0"/>
    </xf>
    <xf numFmtId="0" fontId="55" fillId="9" borderId="24" xfId="4" applyFont="1" applyFill="1" applyBorder="1" applyAlignment="1" applyProtection="1">
      <alignment horizontal="left" vertical="top"/>
      <protection locked="0"/>
    </xf>
    <xf numFmtId="0" fontId="55" fillId="9" borderId="60" xfId="4" applyFont="1" applyFill="1" applyBorder="1" applyAlignment="1" applyProtection="1">
      <alignment horizontal="left" vertical="top"/>
      <protection locked="0"/>
    </xf>
    <xf numFmtId="0" fontId="55" fillId="9" borderId="18" xfId="4" applyFont="1" applyFill="1" applyBorder="1" applyAlignment="1" applyProtection="1">
      <alignment horizontal="left" vertical="top"/>
      <protection locked="0"/>
    </xf>
    <xf numFmtId="0" fontId="55" fillId="9" borderId="45" xfId="4" applyFont="1" applyFill="1" applyBorder="1" applyAlignment="1" applyProtection="1">
      <alignment horizontal="left" vertical="top"/>
      <protection locked="0"/>
    </xf>
    <xf numFmtId="0" fontId="55" fillId="9" borderId="0" xfId="4" applyFont="1" applyFill="1" applyAlignment="1">
      <alignment horizontal="left" vertical="top" wrapText="1"/>
    </xf>
    <xf numFmtId="0" fontId="15" fillId="0" borderId="8" xfId="0" applyFont="1" applyBorder="1" applyAlignment="1" applyProtection="1">
      <alignment horizontal="left" vertical="top" shrinkToFit="1"/>
      <protection locked="0"/>
    </xf>
    <xf numFmtId="0" fontId="15" fillId="0" borderId="9" xfId="0" applyFont="1" applyBorder="1" applyAlignment="1" applyProtection="1">
      <alignment horizontal="left" vertical="top" shrinkToFit="1"/>
      <protection locked="0"/>
    </xf>
    <xf numFmtId="0" fontId="15" fillId="0" borderId="10" xfId="0" applyFont="1" applyBorder="1" applyAlignment="1" applyProtection="1">
      <alignment horizontal="left" vertical="top" shrinkToFit="1"/>
      <protection locked="0"/>
    </xf>
    <xf numFmtId="0" fontId="15" fillId="0" borderId="49" xfId="0" applyFont="1" applyBorder="1" applyAlignment="1" applyProtection="1">
      <alignment horizontal="left" vertical="center"/>
      <protection locked="0"/>
    </xf>
    <xf numFmtId="0" fontId="15" fillId="0" borderId="50" xfId="0" applyFont="1" applyBorder="1" applyAlignment="1" applyProtection="1">
      <alignment horizontal="left" vertical="center"/>
      <protection locked="0"/>
    </xf>
    <xf numFmtId="0" fontId="15" fillId="0" borderId="51" xfId="0" applyFont="1" applyBorder="1" applyAlignment="1" applyProtection="1">
      <alignment horizontal="left" vertical="center"/>
      <protection locked="0"/>
    </xf>
    <xf numFmtId="49" fontId="15" fillId="0" borderId="52" xfId="0" applyNumberFormat="1" applyFont="1" applyBorder="1" applyAlignment="1" applyProtection="1">
      <alignment horizontal="left" vertical="top"/>
      <protection locked="0"/>
    </xf>
    <xf numFmtId="49" fontId="15" fillId="0" borderId="53" xfId="0" applyNumberFormat="1" applyFont="1" applyBorder="1" applyAlignment="1" applyProtection="1">
      <alignment horizontal="left" vertical="top"/>
      <protection locked="0"/>
    </xf>
    <xf numFmtId="49" fontId="15" fillId="0" borderId="54" xfId="0" applyNumberFormat="1" applyFont="1" applyBorder="1" applyAlignment="1" applyProtection="1">
      <alignment horizontal="left" vertical="top"/>
      <protection locked="0"/>
    </xf>
    <xf numFmtId="49" fontId="15" fillId="0" borderId="55" xfId="0" applyNumberFormat="1" applyFont="1" applyBorder="1" applyAlignment="1" applyProtection="1">
      <alignment horizontal="left" vertical="top"/>
      <protection locked="0"/>
    </xf>
    <xf numFmtId="49" fontId="15" fillId="0" borderId="0" xfId="0" applyNumberFormat="1" applyFont="1" applyAlignment="1" applyProtection="1">
      <alignment horizontal="left" vertical="top"/>
      <protection locked="0"/>
    </xf>
    <xf numFmtId="49" fontId="15" fillId="0" borderId="56" xfId="0" applyNumberFormat="1" applyFont="1" applyBorder="1" applyAlignment="1" applyProtection="1">
      <alignment horizontal="left" vertical="top"/>
      <protection locked="0"/>
    </xf>
    <xf numFmtId="49" fontId="15" fillId="0" borderId="57" xfId="0" applyNumberFormat="1" applyFont="1" applyBorder="1" applyAlignment="1" applyProtection="1">
      <alignment horizontal="left" vertical="top"/>
      <protection locked="0"/>
    </xf>
    <xf numFmtId="49" fontId="15" fillId="0" borderId="58" xfId="0" applyNumberFormat="1" applyFont="1" applyBorder="1" applyAlignment="1" applyProtection="1">
      <alignment horizontal="left" vertical="top"/>
      <protection locked="0"/>
    </xf>
    <xf numFmtId="49" fontId="15" fillId="0" borderId="59" xfId="0" applyNumberFormat="1" applyFont="1" applyBorder="1" applyAlignment="1" applyProtection="1">
      <alignment horizontal="left" vertical="top"/>
      <protection locked="0"/>
    </xf>
    <xf numFmtId="49" fontId="15" fillId="0" borderId="17" xfId="0" applyNumberFormat="1" applyFont="1" applyBorder="1" applyAlignment="1" applyProtection="1">
      <alignment horizontal="left" vertical="top"/>
      <protection locked="0"/>
    </xf>
    <xf numFmtId="49" fontId="15" fillId="0" borderId="12" xfId="0" applyNumberFormat="1" applyFont="1" applyBorder="1" applyAlignment="1" applyProtection="1">
      <alignment horizontal="left" vertical="top"/>
      <protection locked="0"/>
    </xf>
    <xf numFmtId="49" fontId="15" fillId="0" borderId="21" xfId="0" applyNumberFormat="1" applyFont="1" applyBorder="1" applyAlignment="1" applyProtection="1">
      <alignment horizontal="left" vertical="top"/>
      <protection locked="0"/>
    </xf>
    <xf numFmtId="49" fontId="15" fillId="0" borderId="14" xfId="0" applyNumberFormat="1" applyFont="1" applyBorder="1" applyAlignment="1" applyProtection="1">
      <alignment horizontal="left" vertical="top"/>
      <protection locked="0"/>
    </xf>
    <xf numFmtId="49" fontId="15" fillId="0" borderId="24" xfId="0" applyNumberFormat="1" applyFont="1" applyBorder="1" applyAlignment="1" applyProtection="1">
      <alignment horizontal="left" vertical="top"/>
      <protection locked="0"/>
    </xf>
    <xf numFmtId="49" fontId="15" fillId="0" borderId="60" xfId="0" applyNumberFormat="1" applyFont="1" applyBorder="1" applyAlignment="1" applyProtection="1">
      <alignment horizontal="left" vertical="top"/>
      <protection locked="0"/>
    </xf>
    <xf numFmtId="49" fontId="15" fillId="0" borderId="18" xfId="0" applyNumberFormat="1" applyFont="1" applyBorder="1" applyAlignment="1" applyProtection="1">
      <alignment horizontal="left" vertical="top"/>
      <protection locked="0"/>
    </xf>
    <xf numFmtId="49" fontId="15" fillId="0" borderId="45" xfId="0" applyNumberFormat="1" applyFont="1" applyBorder="1" applyAlignment="1" applyProtection="1">
      <alignment horizontal="left" vertical="top"/>
      <protection locked="0"/>
    </xf>
    <xf numFmtId="0" fontId="55" fillId="9" borderId="8" xfId="4" applyFont="1" applyFill="1" applyBorder="1" applyAlignment="1" applyProtection="1">
      <alignment horizontal="left" vertical="top" shrinkToFit="1"/>
      <protection locked="0"/>
    </xf>
    <xf numFmtId="0" fontId="55" fillId="9" borderId="9" xfId="4" applyFont="1" applyFill="1" applyBorder="1" applyAlignment="1" applyProtection="1">
      <alignment horizontal="left" vertical="top" shrinkToFit="1"/>
      <protection locked="0"/>
    </xf>
    <xf numFmtId="0" fontId="55" fillId="9" borderId="10" xfId="4" applyFont="1" applyFill="1" applyBorder="1" applyAlignment="1" applyProtection="1">
      <alignment horizontal="left" vertical="top" shrinkToFit="1"/>
      <protection locked="0"/>
    </xf>
    <xf numFmtId="0" fontId="42" fillId="5" borderId="35" xfId="0" applyFont="1" applyFill="1" applyBorder="1" applyAlignment="1" applyProtection="1">
      <alignment horizontal="center" vertical="center"/>
      <protection locked="0"/>
    </xf>
    <xf numFmtId="0" fontId="42" fillId="5" borderId="25" xfId="0" applyFont="1" applyFill="1" applyBorder="1" applyAlignment="1" applyProtection="1">
      <alignment horizontal="center" vertical="center"/>
      <protection locked="0"/>
    </xf>
  </cellXfs>
  <cellStyles count="6">
    <cellStyle name="ハイパーリンク" xfId="1" builtinId="8"/>
    <cellStyle name="桁区切り" xfId="2" builtinId="6"/>
    <cellStyle name="標準" xfId="0" builtinId="0"/>
    <cellStyle name="標準 2" xfId="4" xr:uid="{16256C99-E6ED-463E-8C95-26B38D03DE62}"/>
    <cellStyle name="標準_04KK申請書（V08）_20040217_1" xfId="3" xr:uid="{00000000-0005-0000-0000-000003000000}"/>
    <cellStyle name="標準_04KK申請書（V08）_20040217_1 2" xfId="5" xr:uid="{739FD180-8843-4EF4-8FA0-25821566683B}"/>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95250</xdr:colOff>
      <xdr:row>3</xdr:row>
      <xdr:rowOff>257175</xdr:rowOff>
    </xdr:from>
    <xdr:to>
      <xdr:col>43</xdr:col>
      <xdr:colOff>19050</xdr:colOff>
      <xdr:row>6</xdr:row>
      <xdr:rowOff>190501</xdr:rowOff>
    </xdr:to>
    <xdr:sp macro="" textlink="">
      <xdr:nvSpPr>
        <xdr:cNvPr id="51388" name="AutoShape 28">
          <a:extLst>
            <a:ext uri="{FF2B5EF4-FFF2-40B4-BE49-F238E27FC236}">
              <a16:creationId xmlns:a16="http://schemas.microsoft.com/office/drawing/2014/main" id="{00000000-0008-0000-0000-0000BCC80000}"/>
            </a:ext>
          </a:extLst>
        </xdr:cNvPr>
        <xdr:cNvSpPr>
          <a:spLocks noChangeArrowheads="1"/>
        </xdr:cNvSpPr>
      </xdr:nvSpPr>
      <xdr:spPr bwMode="auto">
        <a:xfrm>
          <a:off x="5724525" y="762000"/>
          <a:ext cx="3000375" cy="571501"/>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38100</xdr:colOff>
      <xdr:row>37</xdr:row>
      <xdr:rowOff>76200</xdr:rowOff>
    </xdr:from>
    <xdr:to>
      <xdr:col>31</xdr:col>
      <xdr:colOff>133350</xdr:colOff>
      <xdr:row>37</xdr:row>
      <xdr:rowOff>209550</xdr:rowOff>
    </xdr:to>
    <xdr:sp macro="" textlink="">
      <xdr:nvSpPr>
        <xdr:cNvPr id="2" name="AutoShape 1">
          <a:extLst>
            <a:ext uri="{FF2B5EF4-FFF2-40B4-BE49-F238E27FC236}">
              <a16:creationId xmlns:a16="http://schemas.microsoft.com/office/drawing/2014/main" id="{8645F867-29DC-41D9-AD81-DF697FC7D894}"/>
            </a:ext>
          </a:extLst>
        </xdr:cNvPr>
        <xdr:cNvSpPr>
          <a:spLocks noChangeArrowheads="1"/>
        </xdr:cNvSpPr>
      </xdr:nvSpPr>
      <xdr:spPr bwMode="auto">
        <a:xfrm>
          <a:off x="4457700" y="10429875"/>
          <a:ext cx="581025" cy="133350"/>
        </a:xfrm>
        <a:prstGeom prst="bracketPair">
          <a:avLst>
            <a:gd name="adj" fmla="val 7144"/>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38100</xdr:colOff>
      <xdr:row>37</xdr:row>
      <xdr:rowOff>76200</xdr:rowOff>
    </xdr:from>
    <xdr:to>
      <xdr:col>39</xdr:col>
      <xdr:colOff>133350</xdr:colOff>
      <xdr:row>37</xdr:row>
      <xdr:rowOff>209550</xdr:rowOff>
    </xdr:to>
    <xdr:sp macro="" textlink="">
      <xdr:nvSpPr>
        <xdr:cNvPr id="3" name="AutoShape 8">
          <a:extLst>
            <a:ext uri="{FF2B5EF4-FFF2-40B4-BE49-F238E27FC236}">
              <a16:creationId xmlns:a16="http://schemas.microsoft.com/office/drawing/2014/main" id="{2B934A48-F551-49A9-AC51-3855B69D3BAD}"/>
            </a:ext>
          </a:extLst>
        </xdr:cNvPr>
        <xdr:cNvSpPr>
          <a:spLocks noChangeArrowheads="1"/>
        </xdr:cNvSpPr>
      </xdr:nvSpPr>
      <xdr:spPr bwMode="auto">
        <a:xfrm>
          <a:off x="5753100" y="10429875"/>
          <a:ext cx="590550" cy="133350"/>
        </a:xfrm>
        <a:prstGeom prst="bracketPair">
          <a:avLst>
            <a:gd name="adj" fmla="val 7144"/>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29766</xdr:colOff>
      <xdr:row>27</xdr:row>
      <xdr:rowOff>160735</xdr:rowOff>
    </xdr:from>
    <xdr:to>
      <xdr:col>5</xdr:col>
      <xdr:colOff>113109</xdr:colOff>
      <xdr:row>30</xdr:row>
      <xdr:rowOff>333374</xdr:rowOff>
    </xdr:to>
    <xdr:sp macro="" textlink="">
      <xdr:nvSpPr>
        <xdr:cNvPr id="4" name="AutoShape 10">
          <a:extLst>
            <a:ext uri="{FF2B5EF4-FFF2-40B4-BE49-F238E27FC236}">
              <a16:creationId xmlns:a16="http://schemas.microsoft.com/office/drawing/2014/main" id="{C441D9FB-3184-4E57-8269-61F5922AE8D7}"/>
            </a:ext>
          </a:extLst>
        </xdr:cNvPr>
        <xdr:cNvSpPr>
          <a:spLocks noChangeArrowheads="1"/>
        </xdr:cNvSpPr>
      </xdr:nvSpPr>
      <xdr:spPr bwMode="auto">
        <a:xfrm>
          <a:off x="125016" y="8047435"/>
          <a:ext cx="692943" cy="896539"/>
        </a:xfrm>
        <a:prstGeom prst="bracketPair">
          <a:avLst>
            <a:gd name="adj" fmla="val 9093"/>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xdr:spPr>
    </xdr:sp>
    <xdr:clientData/>
  </xdr:twoCellAnchor>
  <xdr:twoCellAnchor>
    <xdr:from>
      <xdr:col>1</xdr:col>
      <xdr:colOff>101202</xdr:colOff>
      <xdr:row>27</xdr:row>
      <xdr:rowOff>125017</xdr:rowOff>
    </xdr:from>
    <xdr:to>
      <xdr:col>5</xdr:col>
      <xdr:colOff>77390</xdr:colOff>
      <xdr:row>32</xdr:row>
      <xdr:rowOff>19050</xdr:rowOff>
    </xdr:to>
    <xdr:sp macro="" textlink="">
      <xdr:nvSpPr>
        <xdr:cNvPr id="5" name="Text Box 2">
          <a:extLst>
            <a:ext uri="{FF2B5EF4-FFF2-40B4-BE49-F238E27FC236}">
              <a16:creationId xmlns:a16="http://schemas.microsoft.com/office/drawing/2014/main" id="{AC1B6034-1600-4AF6-AB60-DEBEA4816EDA}"/>
            </a:ext>
          </a:extLst>
        </xdr:cNvPr>
        <xdr:cNvSpPr txBox="1">
          <a:spLocks noChangeArrowheads="1"/>
        </xdr:cNvSpPr>
      </xdr:nvSpPr>
      <xdr:spPr bwMode="auto">
        <a:xfrm>
          <a:off x="196452" y="8011717"/>
          <a:ext cx="585788" cy="111323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高校からの申請には学校長の推薦書が必要です。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38100</xdr:colOff>
      <xdr:row>37</xdr:row>
      <xdr:rowOff>76200</xdr:rowOff>
    </xdr:from>
    <xdr:to>
      <xdr:col>31</xdr:col>
      <xdr:colOff>133350</xdr:colOff>
      <xdr:row>37</xdr:row>
      <xdr:rowOff>209550</xdr:rowOff>
    </xdr:to>
    <xdr:sp macro="" textlink="">
      <xdr:nvSpPr>
        <xdr:cNvPr id="52406" name="AutoShape 1">
          <a:extLst>
            <a:ext uri="{FF2B5EF4-FFF2-40B4-BE49-F238E27FC236}">
              <a16:creationId xmlns:a16="http://schemas.microsoft.com/office/drawing/2014/main" id="{00000000-0008-0000-0100-0000B6CC0000}"/>
            </a:ext>
          </a:extLst>
        </xdr:cNvPr>
        <xdr:cNvSpPr>
          <a:spLocks noChangeArrowheads="1"/>
        </xdr:cNvSpPr>
      </xdr:nvSpPr>
      <xdr:spPr bwMode="auto">
        <a:xfrm>
          <a:off x="4457700" y="10629900"/>
          <a:ext cx="581025" cy="133350"/>
        </a:xfrm>
        <a:prstGeom prst="bracketPair">
          <a:avLst>
            <a:gd name="adj" fmla="val 7144"/>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66675</xdr:colOff>
      <xdr:row>37</xdr:row>
      <xdr:rowOff>95250</xdr:rowOff>
    </xdr:from>
    <xdr:to>
      <xdr:col>42</xdr:col>
      <xdr:colOff>9525</xdr:colOff>
      <xdr:row>37</xdr:row>
      <xdr:rowOff>228600</xdr:rowOff>
    </xdr:to>
    <xdr:sp macro="" textlink="">
      <xdr:nvSpPr>
        <xdr:cNvPr id="52407" name="AutoShape 8">
          <a:extLst>
            <a:ext uri="{FF2B5EF4-FFF2-40B4-BE49-F238E27FC236}">
              <a16:creationId xmlns:a16="http://schemas.microsoft.com/office/drawing/2014/main" id="{00000000-0008-0000-0100-0000B7CC0000}"/>
            </a:ext>
          </a:extLst>
        </xdr:cNvPr>
        <xdr:cNvSpPr>
          <a:spLocks noChangeArrowheads="1"/>
        </xdr:cNvSpPr>
      </xdr:nvSpPr>
      <xdr:spPr bwMode="auto">
        <a:xfrm>
          <a:off x="6115050" y="10448925"/>
          <a:ext cx="590550" cy="133350"/>
        </a:xfrm>
        <a:prstGeom prst="bracketPair">
          <a:avLst>
            <a:gd name="adj" fmla="val 7144"/>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95250</xdr:colOff>
      <xdr:row>4</xdr:row>
      <xdr:rowOff>209550</xdr:rowOff>
    </xdr:from>
    <xdr:to>
      <xdr:col>43</xdr:col>
      <xdr:colOff>19050</xdr:colOff>
      <xdr:row>6</xdr:row>
      <xdr:rowOff>190500</xdr:rowOff>
    </xdr:to>
    <xdr:sp macro="" textlink="">
      <xdr:nvSpPr>
        <xdr:cNvPr id="2" name="AutoShape 28">
          <a:extLst>
            <a:ext uri="{FF2B5EF4-FFF2-40B4-BE49-F238E27FC236}">
              <a16:creationId xmlns:a16="http://schemas.microsoft.com/office/drawing/2014/main" id="{B5A39B10-F3B8-42F2-9FD5-65B1D2997688}"/>
            </a:ext>
          </a:extLst>
        </xdr:cNvPr>
        <xdr:cNvSpPr>
          <a:spLocks noChangeArrowheads="1"/>
        </xdr:cNvSpPr>
      </xdr:nvSpPr>
      <xdr:spPr bwMode="auto">
        <a:xfrm>
          <a:off x="5724525" y="981075"/>
          <a:ext cx="3000375" cy="3524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36030</xdr:colOff>
      <xdr:row>32</xdr:row>
      <xdr:rowOff>125894</xdr:rowOff>
    </xdr:from>
    <xdr:to>
      <xdr:col>1</xdr:col>
      <xdr:colOff>845207</xdr:colOff>
      <xdr:row>36</xdr:row>
      <xdr:rowOff>16564</xdr:rowOff>
    </xdr:to>
    <xdr:sp macro="" textlink="">
      <xdr:nvSpPr>
        <xdr:cNvPr id="3" name="AutoShape 29">
          <a:extLst>
            <a:ext uri="{FF2B5EF4-FFF2-40B4-BE49-F238E27FC236}">
              <a16:creationId xmlns:a16="http://schemas.microsoft.com/office/drawing/2014/main" id="{FDC8F721-2A8D-43EB-8AB8-50113B0EC921}"/>
            </a:ext>
          </a:extLst>
        </xdr:cNvPr>
        <xdr:cNvSpPr>
          <a:spLocks noChangeArrowheads="1"/>
        </xdr:cNvSpPr>
      </xdr:nvSpPr>
      <xdr:spPr bwMode="auto">
        <a:xfrm flipV="1">
          <a:off x="131280" y="7536344"/>
          <a:ext cx="809177" cy="805070"/>
        </a:xfrm>
        <a:prstGeom prst="bracketPair">
          <a:avLst>
            <a:gd name="adj" fmla="val 8954"/>
          </a:avLst>
        </a:prstGeom>
        <a:noFill/>
        <a:ln w="9525">
          <a:solidFill>
            <a:srgbClr xmlns:mc="http://schemas.openxmlformats.org/markup-compatibility/2006" xmlns:a14="http://schemas.microsoft.com/office/drawing/2010/main" val="000000" mc:Ignorable="a14" a14:legacySpreadsheetColorIndex="64"/>
          </a:solidFill>
          <a:round/>
          <a:headEnd/>
          <a:tailEnd/>
        </a:ln>
        <a:effectLst/>
      </xdr:spPr>
    </xdr:sp>
    <xdr:clientData/>
  </xdr:twoCellAnchor>
  <xdr:twoCellAnchor>
    <xdr:from>
      <xdr:col>1</xdr:col>
      <xdr:colOff>80924</xdr:colOff>
      <xdr:row>32</xdr:row>
      <xdr:rowOff>94063</xdr:rowOff>
    </xdr:from>
    <xdr:to>
      <xdr:col>1</xdr:col>
      <xdr:colOff>809794</xdr:colOff>
      <xdr:row>36</xdr:row>
      <xdr:rowOff>94063</xdr:rowOff>
    </xdr:to>
    <xdr:sp macro="" textlink="">
      <xdr:nvSpPr>
        <xdr:cNvPr id="4" name="Text Box 2">
          <a:extLst>
            <a:ext uri="{FF2B5EF4-FFF2-40B4-BE49-F238E27FC236}">
              <a16:creationId xmlns:a16="http://schemas.microsoft.com/office/drawing/2014/main" id="{A98CF01F-F229-45E2-B3C6-0826A621101E}"/>
            </a:ext>
          </a:extLst>
        </xdr:cNvPr>
        <xdr:cNvSpPr txBox="1">
          <a:spLocks noChangeArrowheads="1"/>
        </xdr:cNvSpPr>
      </xdr:nvSpPr>
      <xdr:spPr bwMode="auto">
        <a:xfrm>
          <a:off x="176174" y="7504513"/>
          <a:ext cx="728870" cy="914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高校からの申請には学校長の推薦書が必要です。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zdagroup-my.sharepoint.com/&#36001;&#22243;/a4&#9633;&#65323;&#65323;&#12501;&#12457;&#12523;&#12480;/KKKJ2024&#26041;&#37341;&#35500;&#26126;/&#215;2024KK-000-el-&#12295;&#12295;&#12295;&#12295;-&#12295;&#12295;&#22823;&#233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zdagroup-my.sharepoint.com/DIV04$/&#36001;&#22243;/a4&#9633;&#65323;&#65323;&#12501;&#12457;&#12523;&#12480;/a4&#9633;2013KK/05&#65294;&#35201;&#38917;&#31561;&#12398;&#21360;&#21047;&#12539;&#65320;&#65328;&#25522;&#36617;&#65380;Official%20Site&#38283;&#35373;/&#65320;&#65328;&#25522;&#36617;&#25991;&#26360;&#65288;&#21215;&#38598;&#35201;&#38917;&#12289;&#30003;&#35531;&#26360;&#65289;/13&#12501;&#12457;&#12523;&#12480;/2013KK_hyoushi%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zdagroup-my.sharepoint.com/&#36001;&#22243;/&#12304;SK&#30740;&#31350;&#21161;&#25104;&#12305;/d1%20&#21215;&#38598;&#12539;&#36984;&#32771;/2018SK/9.&#31532;35&#22238;SJ&#21215;&#38598;&#35201;&#38917;/2012KK_hyoush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azdagroup-my.sharepoint.com/personal/sasaki_kan_mazda_co_jp/Documents/DesktopOD/T14SOD/&#36001;&#22243;/KJ/2024&#21463;&#20184;&#25972;&#29702;/2024KJ-hyoushi_&#12450;&#12531;&#12465;&#12540;&#12488;%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azdagroup-my.sharepoint.com/personal/sasaki_kan_mazda_co_jp/Documents/DesktopOD/T14SOD/&#36001;&#22243;/KJ/2024&#21463;&#20184;&#25972;&#29702;/2022KJ_hyoush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
      <sheetName val="印刷用（控え用）"/>
      <sheetName val="【アンケートにご協力をお願いします】"/>
      <sheetName val="Sheet1"/>
    </sheetNames>
    <sheetDataSet>
      <sheetData sheetId="0">
        <row r="3">
          <cell r="R3">
            <v>2024</v>
          </cell>
          <cell r="AX3" t="str">
            <v>機械</v>
          </cell>
        </row>
        <row r="4">
          <cell r="AX4" t="str">
            <v>電子・情報</v>
          </cell>
        </row>
        <row r="5">
          <cell r="AX5" t="str">
            <v>化学系材料</v>
          </cell>
        </row>
        <row r="6">
          <cell r="AX6" t="str">
            <v>物理系材料</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
      <sheetName val="印刷用"/>
      <sheetName val="【アンケートにご協力をお願いします】"/>
      <sheetName val="Sheet1"/>
    </sheetNames>
    <sheetDataSet>
      <sheetData sheetId="0">
        <row r="3">
          <cell r="AW3" t="str">
            <v>北海道</v>
          </cell>
          <cell r="AX3" t="str">
            <v>機械</v>
          </cell>
        </row>
        <row r="4">
          <cell r="AW4" t="str">
            <v>青森</v>
          </cell>
          <cell r="AX4" t="str">
            <v>電子・情報</v>
          </cell>
        </row>
        <row r="5">
          <cell r="AW5" t="str">
            <v>岩手</v>
          </cell>
          <cell r="AX5" t="str">
            <v>化学系材料</v>
          </cell>
        </row>
        <row r="6">
          <cell r="AW6" t="str">
            <v>宮城</v>
          </cell>
          <cell r="AX6" t="str">
            <v>物理系材料</v>
          </cell>
        </row>
        <row r="7">
          <cell r="AW7" t="str">
            <v>秋田</v>
          </cell>
        </row>
        <row r="8">
          <cell r="AW8" t="str">
            <v>山形</v>
          </cell>
        </row>
        <row r="9">
          <cell r="AW9" t="str">
            <v>福島</v>
          </cell>
        </row>
        <row r="10">
          <cell r="AW10" t="str">
            <v>東京</v>
          </cell>
        </row>
        <row r="11">
          <cell r="AW11" t="str">
            <v>神奈川</v>
          </cell>
        </row>
        <row r="12">
          <cell r="AW12" t="str">
            <v>埼玉</v>
          </cell>
        </row>
        <row r="13">
          <cell r="AW13" t="str">
            <v>千葉</v>
          </cell>
        </row>
        <row r="14">
          <cell r="AW14" t="str">
            <v>茨城</v>
          </cell>
        </row>
        <row r="15">
          <cell r="AW15" t="str">
            <v>栃木</v>
          </cell>
        </row>
        <row r="16">
          <cell r="AW16" t="str">
            <v>群馬</v>
          </cell>
        </row>
        <row r="17">
          <cell r="AW17" t="str">
            <v>山梨</v>
          </cell>
        </row>
        <row r="18">
          <cell r="AW18" t="str">
            <v>新潟</v>
          </cell>
        </row>
        <row r="19">
          <cell r="AW19" t="str">
            <v>長野</v>
          </cell>
        </row>
        <row r="20">
          <cell r="AW20" t="str">
            <v>富山</v>
          </cell>
        </row>
        <row r="21">
          <cell r="AW21" t="str">
            <v>石川</v>
          </cell>
        </row>
        <row r="22">
          <cell r="AW22" t="str">
            <v>福井</v>
          </cell>
        </row>
        <row r="23">
          <cell r="AW23" t="str">
            <v>愛知</v>
          </cell>
        </row>
        <row r="24">
          <cell r="AW24" t="str">
            <v>岐阜</v>
          </cell>
        </row>
        <row r="25">
          <cell r="AW25" t="str">
            <v>静岡</v>
          </cell>
        </row>
        <row r="26">
          <cell r="AW26" t="str">
            <v>三重</v>
          </cell>
        </row>
        <row r="27">
          <cell r="AW27" t="str">
            <v>大阪</v>
          </cell>
        </row>
        <row r="28">
          <cell r="AW28" t="str">
            <v>兵庫</v>
          </cell>
        </row>
        <row r="29">
          <cell r="AW29" t="str">
            <v>京都</v>
          </cell>
        </row>
        <row r="30">
          <cell r="AW30" t="str">
            <v>滋賀</v>
          </cell>
        </row>
        <row r="31">
          <cell r="AW31" t="str">
            <v>奈良</v>
          </cell>
        </row>
        <row r="32">
          <cell r="AW32" t="str">
            <v>和歌山</v>
          </cell>
        </row>
        <row r="33">
          <cell r="AW33" t="str">
            <v>鳥取</v>
          </cell>
        </row>
        <row r="34">
          <cell r="AW34" t="str">
            <v>島根</v>
          </cell>
        </row>
        <row r="35">
          <cell r="AW35" t="str">
            <v>岡山</v>
          </cell>
        </row>
        <row r="36">
          <cell r="AW36" t="str">
            <v>広島</v>
          </cell>
        </row>
        <row r="37">
          <cell r="AW37" t="str">
            <v>山口</v>
          </cell>
        </row>
        <row r="38">
          <cell r="AW38" t="str">
            <v>徳島</v>
          </cell>
        </row>
        <row r="39">
          <cell r="AW39" t="str">
            <v>香川</v>
          </cell>
        </row>
        <row r="40">
          <cell r="AW40" t="str">
            <v>愛媛</v>
          </cell>
        </row>
        <row r="41">
          <cell r="AW41" t="str">
            <v>高知</v>
          </cell>
        </row>
        <row r="42">
          <cell r="AW42" t="str">
            <v>福岡</v>
          </cell>
        </row>
        <row r="43">
          <cell r="AW43" t="str">
            <v>佐賀</v>
          </cell>
        </row>
        <row r="44">
          <cell r="AW44" t="str">
            <v>長崎</v>
          </cell>
        </row>
        <row r="45">
          <cell r="AW45" t="str">
            <v>熊本</v>
          </cell>
        </row>
        <row r="46">
          <cell r="AW46" t="str">
            <v>大分</v>
          </cell>
        </row>
        <row r="47">
          <cell r="AW47" t="str">
            <v>宮崎</v>
          </cell>
        </row>
        <row r="48">
          <cell r="AW48" t="str">
            <v>鹿児島</v>
          </cell>
        </row>
        <row r="49">
          <cell r="AW49" t="str">
            <v>沖縄</v>
          </cell>
        </row>
      </sheetData>
      <sheetData sheetId="1" refreshError="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
      <sheetName val="印刷用"/>
      <sheetName val="Sheet2"/>
      <sheetName val="Sheet3"/>
    </sheetNames>
    <sheetDataSet>
      <sheetData sheetId="0">
        <row r="3">
          <cell r="AW3" t="str">
            <v>北海道</v>
          </cell>
          <cell r="AX3" t="str">
            <v>機械</v>
          </cell>
        </row>
        <row r="4">
          <cell r="AX4" t="str">
            <v>電子・情報</v>
          </cell>
        </row>
        <row r="5">
          <cell r="AX5" t="str">
            <v>化学系材料</v>
          </cell>
        </row>
        <row r="6">
          <cell r="AX6" t="str">
            <v>物理系材料</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
      <sheetName val="印刷用～控え用"/>
      <sheetName val="【アンケート】"/>
    </sheetNames>
    <sheetDataSet>
      <sheetData sheetId="0">
        <row r="3">
          <cell r="AX3" t="str">
            <v>「科学体験」推進研究会開催</v>
          </cell>
        </row>
        <row r="4">
          <cell r="AX4" t="str">
            <v>「科学体験」事業開催</v>
          </cell>
        </row>
        <row r="5">
          <cell r="AX5" t="str">
            <v>研究成果出版物刊行／教材等試作</v>
          </cell>
        </row>
        <row r="6">
          <cell r="AX6" t="str">
            <v>その他</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
      <sheetName val="印刷用～控え用"/>
      <sheetName val="推薦書(高校用）"/>
    </sheetNames>
    <sheetDataSet>
      <sheetData sheetId="0">
        <row r="3">
          <cell r="AX3" t="str">
            <v>「科学体験」推進研究会開催</v>
          </cell>
        </row>
        <row r="4">
          <cell r="AX4" t="str">
            <v>「科学体験」事業開催</v>
          </cell>
        </row>
        <row r="5">
          <cell r="AX5" t="str">
            <v>研究成果出版物刊行／教材等試作</v>
          </cell>
        </row>
        <row r="6">
          <cell r="AX6" t="str">
            <v>その他</v>
          </cell>
        </row>
        <row r="40">
          <cell r="E40"/>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A50"/>
  <sheetViews>
    <sheetView showGridLines="0" tabSelected="1" view="pageBreakPreview" topLeftCell="A15" zoomScaleNormal="100" zoomScaleSheetLayoutView="100" workbookViewId="0">
      <selection activeCell="O36" sqref="O36:P36"/>
    </sheetView>
  </sheetViews>
  <sheetFormatPr defaultColWidth="8.875" defaultRowHeight="18" customHeight="1" x14ac:dyDescent="0.15"/>
  <cols>
    <col min="1" max="1" width="1.25" style="109" customWidth="1"/>
    <col min="2" max="2" width="12.5" style="109" customWidth="1"/>
    <col min="3" max="3" width="1.625" style="109" customWidth="1"/>
    <col min="4" max="4" width="14.375" style="109" customWidth="1"/>
    <col min="5" max="8" width="2.125" style="109" customWidth="1"/>
    <col min="9" max="9" width="2.375" style="109" customWidth="1"/>
    <col min="10" max="10" width="2.625" style="109" customWidth="1"/>
    <col min="11" max="11" width="2.25" style="109" customWidth="1"/>
    <col min="12" max="13" width="2.125" style="109" customWidth="1"/>
    <col min="14" max="14" width="2.5" style="109" customWidth="1"/>
    <col min="15" max="16" width="2.125" style="109" customWidth="1"/>
    <col min="17" max="17" width="2.5" style="109" customWidth="1"/>
    <col min="18" max="44" width="2.125" style="109" customWidth="1"/>
    <col min="45" max="45" width="1.625" style="109" customWidth="1"/>
    <col min="46" max="47" width="2.125" style="109" customWidth="1"/>
    <col min="48" max="48" width="8.875" style="109" customWidth="1"/>
    <col min="49" max="49" width="9" style="109" customWidth="1"/>
    <col min="50" max="50" width="30.875" style="109" customWidth="1"/>
    <col min="51" max="51" width="8.875" style="109" customWidth="1"/>
    <col min="52" max="53" width="8.875" style="218" customWidth="1"/>
    <col min="54" max="54" width="8.875" style="109" customWidth="1"/>
    <col min="55" max="16384" width="8.875" style="109"/>
  </cols>
  <sheetData>
    <row r="1" spans="1:53" ht="7.5" customHeight="1" x14ac:dyDescent="0.15">
      <c r="A1" s="108"/>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row>
    <row r="2" spans="1:53" ht="13.5" customHeight="1" x14ac:dyDescent="0.15">
      <c r="A2" s="108"/>
      <c r="B2" s="110"/>
      <c r="C2" s="111"/>
      <c r="D2" s="111"/>
      <c r="E2" s="111"/>
      <c r="F2" s="111"/>
      <c r="G2" s="111"/>
      <c r="H2" s="111"/>
      <c r="I2" s="111"/>
      <c r="J2" s="112"/>
      <c r="K2" s="112"/>
      <c r="L2" s="112"/>
      <c r="M2" s="112"/>
      <c r="N2" s="112"/>
      <c r="O2" s="112"/>
      <c r="P2" s="112"/>
      <c r="Q2" s="112"/>
      <c r="R2" s="112"/>
      <c r="S2" s="112"/>
      <c r="T2" s="112"/>
      <c r="U2" s="112"/>
      <c r="V2" s="112"/>
      <c r="W2" s="112"/>
      <c r="X2" s="112"/>
      <c r="Y2" s="112"/>
      <c r="Z2" s="112"/>
      <c r="AA2" s="112"/>
      <c r="AB2" s="112"/>
      <c r="AC2" s="113"/>
      <c r="AD2" s="113"/>
      <c r="AE2" s="113"/>
      <c r="AF2" s="113"/>
      <c r="AG2" s="113"/>
      <c r="AH2" s="111"/>
      <c r="AI2" s="111"/>
      <c r="AJ2" s="111"/>
      <c r="AK2" s="111"/>
      <c r="AL2" s="111"/>
      <c r="AM2" s="111"/>
      <c r="AN2" s="111"/>
      <c r="AO2" s="111"/>
      <c r="AP2" s="111"/>
      <c r="AQ2" s="111"/>
      <c r="AR2" s="114"/>
      <c r="AS2" s="108"/>
      <c r="AW2" s="115" t="s">
        <v>46</v>
      </c>
      <c r="AX2" s="115" t="s">
        <v>47</v>
      </c>
    </row>
    <row r="3" spans="1:53" ht="18.75" customHeight="1" x14ac:dyDescent="0.15">
      <c r="A3" s="108"/>
      <c r="B3" s="116" t="s">
        <v>108</v>
      </c>
      <c r="D3" s="117"/>
      <c r="F3" s="117"/>
      <c r="H3" s="117"/>
      <c r="M3" s="209" t="s">
        <v>16</v>
      </c>
      <c r="N3" s="352">
        <f>$R$3-1984</f>
        <v>42</v>
      </c>
      <c r="O3" s="352"/>
      <c r="P3" s="209" t="s">
        <v>17</v>
      </c>
      <c r="Q3" s="209" t="s">
        <v>59</v>
      </c>
      <c r="R3" s="352">
        <v>2026</v>
      </c>
      <c r="S3" s="352"/>
      <c r="T3" s="352"/>
      <c r="U3" s="209" t="s">
        <v>18</v>
      </c>
      <c r="AC3" s="118"/>
      <c r="AD3" s="118"/>
      <c r="AE3" s="118"/>
      <c r="AF3" s="367"/>
      <c r="AG3" s="367"/>
      <c r="AH3" s="367"/>
      <c r="AI3" s="367"/>
      <c r="AJ3" s="367"/>
      <c r="AK3" s="367"/>
      <c r="AL3" s="367"/>
      <c r="AM3" s="367"/>
      <c r="AN3" s="367"/>
      <c r="AO3" s="367"/>
      <c r="AP3" s="367"/>
      <c r="AQ3" s="367"/>
      <c r="AR3" s="368"/>
      <c r="AS3" s="108"/>
      <c r="AW3" s="119" t="s">
        <v>10</v>
      </c>
      <c r="AX3" s="120" t="s">
        <v>131</v>
      </c>
      <c r="AY3" s="121">
        <v>2025</v>
      </c>
      <c r="AZ3" s="219">
        <v>1</v>
      </c>
      <c r="BA3" s="219">
        <v>1</v>
      </c>
    </row>
    <row r="4" spans="1:53" s="124" customFormat="1" ht="21" customHeight="1" x14ac:dyDescent="0.15">
      <c r="A4" s="122"/>
      <c r="B4" s="123" t="s">
        <v>119</v>
      </c>
      <c r="F4" s="125"/>
      <c r="I4" s="125" t="s">
        <v>123</v>
      </c>
      <c r="L4" s="126"/>
      <c r="P4" s="126"/>
      <c r="AB4" s="127"/>
      <c r="AF4" s="216"/>
      <c r="AG4" s="216"/>
      <c r="AH4" s="216"/>
      <c r="AI4" s="216"/>
      <c r="AJ4" s="216"/>
      <c r="AK4" s="216"/>
      <c r="AL4" s="216"/>
      <c r="AM4" s="216"/>
      <c r="AN4" s="216"/>
      <c r="AO4" s="216"/>
      <c r="AP4" s="216"/>
      <c r="AQ4" s="216"/>
      <c r="AR4" s="217"/>
      <c r="AS4" s="122"/>
      <c r="AW4" s="119" t="s">
        <v>11</v>
      </c>
      <c r="AX4" s="120" t="s">
        <v>135</v>
      </c>
      <c r="AY4" s="121">
        <v>2026</v>
      </c>
      <c r="AZ4" s="219">
        <f>AZ3+1</f>
        <v>2</v>
      </c>
      <c r="BA4" s="219">
        <f>BA3+1</f>
        <v>2</v>
      </c>
    </row>
    <row r="5" spans="1:53" ht="18" customHeight="1" x14ac:dyDescent="0.15">
      <c r="A5" s="108"/>
      <c r="B5" s="128"/>
      <c r="C5" s="129"/>
      <c r="D5" s="129"/>
      <c r="E5" s="129"/>
      <c r="F5" s="129"/>
      <c r="G5" s="129"/>
      <c r="H5" s="129"/>
      <c r="L5" s="130"/>
      <c r="M5" s="130" t="s">
        <v>94</v>
      </c>
      <c r="Z5" s="159" t="s">
        <v>133</v>
      </c>
      <c r="AC5" s="131"/>
      <c r="AE5" s="131"/>
      <c r="AF5" s="216"/>
      <c r="AG5" s="216"/>
      <c r="AH5" s="216"/>
      <c r="AI5" s="216"/>
      <c r="AJ5" s="216"/>
      <c r="AK5" s="216"/>
      <c r="AL5" s="216"/>
      <c r="AM5" s="216"/>
      <c r="AN5" s="216"/>
      <c r="AO5" s="216"/>
      <c r="AP5" s="216"/>
      <c r="AQ5" s="216"/>
      <c r="AR5" s="217"/>
      <c r="AS5" s="108"/>
      <c r="AW5" s="119" t="s">
        <v>12</v>
      </c>
      <c r="AX5" s="120" t="s">
        <v>136</v>
      </c>
      <c r="AY5" s="121"/>
      <c r="AZ5" s="219">
        <f t="shared" ref="AZ5:AZ14" si="0">AZ4+1</f>
        <v>3</v>
      </c>
      <c r="BA5" s="219">
        <f t="shared" ref="BA5:BA31" si="1">BA4+1</f>
        <v>3</v>
      </c>
    </row>
    <row r="6" spans="1:53" ht="11.25" customHeight="1" x14ac:dyDescent="0.15">
      <c r="A6" s="108"/>
      <c r="B6" s="133"/>
      <c r="Z6" s="221" t="s">
        <v>134</v>
      </c>
      <c r="AA6" s="222"/>
      <c r="AB6" s="222"/>
      <c r="AC6" s="222"/>
      <c r="AD6" s="222"/>
      <c r="AR6" s="134"/>
      <c r="AS6" s="108"/>
      <c r="AW6" s="119" t="s">
        <v>13</v>
      </c>
      <c r="AX6" s="132" t="s">
        <v>35</v>
      </c>
      <c r="AY6" s="121"/>
      <c r="AZ6" s="219">
        <f t="shared" si="0"/>
        <v>4</v>
      </c>
      <c r="BA6" s="219">
        <f t="shared" si="1"/>
        <v>4</v>
      </c>
    </row>
    <row r="7" spans="1:53" ht="20.25" customHeight="1" x14ac:dyDescent="0.15">
      <c r="A7" s="108"/>
      <c r="B7" s="135" t="s">
        <v>51</v>
      </c>
      <c r="C7" s="136"/>
      <c r="D7" s="137"/>
      <c r="E7" s="328" t="s">
        <v>26</v>
      </c>
      <c r="F7" s="329"/>
      <c r="G7" s="330"/>
      <c r="H7" s="355">
        <f>$R$3</f>
        <v>2026</v>
      </c>
      <c r="I7" s="356"/>
      <c r="J7" s="356"/>
      <c r="K7" s="160" t="s">
        <v>8</v>
      </c>
      <c r="L7" s="353"/>
      <c r="M7" s="354"/>
      <c r="N7" s="161" t="s">
        <v>23</v>
      </c>
      <c r="O7" s="353"/>
      <c r="P7" s="354"/>
      <c r="Q7" s="162" t="s">
        <v>24</v>
      </c>
      <c r="R7" s="138"/>
      <c r="S7" s="163" t="s">
        <v>30</v>
      </c>
      <c r="T7" s="138"/>
      <c r="U7" s="138"/>
      <c r="V7" s="138"/>
      <c r="W7" s="138"/>
      <c r="X7" s="138"/>
      <c r="Z7" s="164" t="s">
        <v>45</v>
      </c>
      <c r="AA7" s="138"/>
      <c r="AB7" s="138"/>
      <c r="AC7" s="138"/>
      <c r="AD7" s="138"/>
      <c r="AE7" s="138"/>
      <c r="AF7" s="138"/>
      <c r="AG7" s="138"/>
      <c r="AH7" s="138"/>
      <c r="AI7" s="138"/>
      <c r="AJ7" s="138"/>
      <c r="AK7" s="138"/>
      <c r="AL7" s="138"/>
      <c r="AM7" s="138"/>
      <c r="AN7" s="138"/>
      <c r="AO7" s="138"/>
      <c r="AP7" s="138"/>
      <c r="AQ7" s="138"/>
      <c r="AR7" s="134"/>
      <c r="AS7" s="108"/>
      <c r="AW7" s="139" t="s">
        <v>14</v>
      </c>
      <c r="AX7" s="121"/>
      <c r="AY7" s="121"/>
      <c r="AZ7" s="219">
        <f t="shared" si="0"/>
        <v>5</v>
      </c>
      <c r="BA7" s="219">
        <f t="shared" si="1"/>
        <v>5</v>
      </c>
    </row>
    <row r="8" spans="1:53" ht="38.25" customHeight="1" x14ac:dyDescent="0.15">
      <c r="A8" s="108"/>
      <c r="B8" s="357" t="s">
        <v>115</v>
      </c>
      <c r="C8" s="358"/>
      <c r="D8" s="359"/>
      <c r="E8" s="360"/>
      <c r="F8" s="361"/>
      <c r="G8" s="361"/>
      <c r="H8" s="361"/>
      <c r="I8" s="361"/>
      <c r="J8" s="361"/>
      <c r="K8" s="361"/>
      <c r="L8" s="361"/>
      <c r="M8" s="361"/>
      <c r="N8" s="361"/>
      <c r="O8" s="361"/>
      <c r="P8" s="361"/>
      <c r="Q8" s="361"/>
      <c r="R8" s="361"/>
      <c r="S8" s="361"/>
      <c r="T8" s="361"/>
      <c r="U8" s="361"/>
      <c r="V8" s="361"/>
      <c r="W8" s="361"/>
      <c r="X8" s="361"/>
      <c r="Y8" s="361"/>
      <c r="Z8" s="361"/>
      <c r="AA8" s="361"/>
      <c r="AB8" s="361"/>
      <c r="AC8" s="361"/>
      <c r="AD8" s="361"/>
      <c r="AE8" s="361"/>
      <c r="AF8" s="361"/>
      <c r="AG8" s="361"/>
      <c r="AH8" s="361"/>
      <c r="AI8" s="361"/>
      <c r="AJ8" s="361"/>
      <c r="AK8" s="361"/>
      <c r="AL8" s="361"/>
      <c r="AM8" s="361"/>
      <c r="AN8" s="361"/>
      <c r="AO8" s="361"/>
      <c r="AP8" s="361"/>
      <c r="AQ8" s="361"/>
      <c r="AR8" s="362"/>
      <c r="AS8" s="108"/>
      <c r="AX8" s="121"/>
      <c r="AY8" s="121"/>
      <c r="AZ8" s="219">
        <f t="shared" si="0"/>
        <v>6</v>
      </c>
      <c r="BA8" s="219">
        <f t="shared" si="1"/>
        <v>6</v>
      </c>
    </row>
    <row r="9" spans="1:53" ht="18" customHeight="1" x14ac:dyDescent="0.15">
      <c r="A9" s="108"/>
      <c r="B9" s="140" t="s">
        <v>52</v>
      </c>
      <c r="C9" s="141" t="s">
        <v>60</v>
      </c>
      <c r="D9" s="142"/>
      <c r="E9" s="340"/>
      <c r="F9" s="341"/>
      <c r="G9" s="341"/>
      <c r="H9" s="341"/>
      <c r="I9" s="341"/>
      <c r="J9" s="341"/>
      <c r="K9" s="341"/>
      <c r="L9" s="342"/>
      <c r="M9" s="340"/>
      <c r="N9" s="341"/>
      <c r="O9" s="341"/>
      <c r="P9" s="341"/>
      <c r="Q9" s="341"/>
      <c r="R9" s="341"/>
      <c r="S9" s="341"/>
      <c r="T9" s="342"/>
      <c r="U9" s="165"/>
      <c r="X9" s="166" t="s">
        <v>29</v>
      </c>
      <c r="Y9" s="167"/>
      <c r="Z9" s="167"/>
      <c r="AA9" s="167"/>
      <c r="AC9" s="168"/>
      <c r="AD9" s="167"/>
      <c r="AE9" s="167"/>
      <c r="AF9" s="167"/>
      <c r="AG9" s="167"/>
      <c r="AH9" s="167"/>
      <c r="AI9" s="167"/>
      <c r="AJ9" s="167"/>
      <c r="AK9" s="167"/>
      <c r="AL9" s="167"/>
      <c r="AM9" s="167"/>
      <c r="AN9" s="167"/>
      <c r="AO9" s="167"/>
      <c r="AP9" s="167"/>
      <c r="AQ9" s="167"/>
      <c r="AR9" s="169"/>
      <c r="AS9" s="108"/>
      <c r="AX9" s="121"/>
      <c r="AY9" s="121"/>
      <c r="AZ9" s="219">
        <f t="shared" si="0"/>
        <v>7</v>
      </c>
      <c r="BA9" s="219">
        <f t="shared" si="1"/>
        <v>7</v>
      </c>
    </row>
    <row r="10" spans="1:53" ht="18" customHeight="1" x14ac:dyDescent="0.15">
      <c r="A10" s="108"/>
      <c r="B10" s="143" t="s">
        <v>61</v>
      </c>
      <c r="C10" s="141" t="s">
        <v>21</v>
      </c>
      <c r="D10" s="142"/>
      <c r="E10" s="340"/>
      <c r="F10" s="341"/>
      <c r="G10" s="341"/>
      <c r="H10" s="341"/>
      <c r="I10" s="341"/>
      <c r="J10" s="341"/>
      <c r="K10" s="341"/>
      <c r="L10" s="342"/>
      <c r="M10" s="340"/>
      <c r="N10" s="341"/>
      <c r="O10" s="341"/>
      <c r="P10" s="341"/>
      <c r="Q10" s="341"/>
      <c r="R10" s="341"/>
      <c r="S10" s="341"/>
      <c r="T10" s="342"/>
      <c r="U10" s="170"/>
      <c r="Y10" s="167"/>
      <c r="Z10" s="167"/>
      <c r="AA10" s="167"/>
      <c r="AC10" s="167"/>
      <c r="AD10" s="167"/>
      <c r="AE10" s="167"/>
      <c r="AF10" s="167"/>
      <c r="AG10" s="167"/>
      <c r="AH10" s="167"/>
      <c r="AI10" s="167"/>
      <c r="AJ10" s="167"/>
      <c r="AK10" s="167"/>
      <c r="AL10" s="167"/>
      <c r="AM10" s="167"/>
      <c r="AN10" s="167"/>
      <c r="AO10" s="167"/>
      <c r="AP10" s="167"/>
      <c r="AQ10" s="167"/>
      <c r="AR10" s="144"/>
      <c r="AS10" s="108"/>
      <c r="AX10" s="121"/>
      <c r="AY10" s="121"/>
      <c r="AZ10" s="219">
        <f t="shared" si="0"/>
        <v>8</v>
      </c>
      <c r="BA10" s="219">
        <f t="shared" si="1"/>
        <v>8</v>
      </c>
    </row>
    <row r="11" spans="1:53" ht="18" customHeight="1" x14ac:dyDescent="0.15">
      <c r="A11" s="108"/>
      <c r="B11" s="145"/>
      <c r="C11" s="135" t="s">
        <v>101</v>
      </c>
      <c r="D11" s="146"/>
      <c r="E11" s="328"/>
      <c r="F11" s="329"/>
      <c r="G11" s="329"/>
      <c r="H11" s="329"/>
      <c r="I11" s="329"/>
      <c r="J11" s="329"/>
      <c r="K11" s="329"/>
      <c r="L11" s="329"/>
      <c r="M11" s="329"/>
      <c r="N11" s="329"/>
      <c r="O11" s="329"/>
      <c r="P11" s="329"/>
      <c r="Q11" s="329"/>
      <c r="R11" s="329"/>
      <c r="S11" s="329"/>
      <c r="T11" s="329"/>
      <c r="AR11" s="144"/>
      <c r="AS11" s="108"/>
      <c r="AX11" s="121"/>
      <c r="AY11" s="121"/>
      <c r="AZ11" s="219">
        <f t="shared" si="0"/>
        <v>9</v>
      </c>
      <c r="BA11" s="219">
        <f t="shared" si="1"/>
        <v>9</v>
      </c>
    </row>
    <row r="12" spans="1:53" ht="18" customHeight="1" x14ac:dyDescent="0.15">
      <c r="A12" s="108"/>
      <c r="B12" s="145"/>
      <c r="C12" s="147"/>
      <c r="D12" s="142" t="s">
        <v>102</v>
      </c>
      <c r="E12" s="349"/>
      <c r="F12" s="350"/>
      <c r="G12" s="350"/>
      <c r="H12" s="350"/>
      <c r="I12" s="350"/>
      <c r="J12" s="350"/>
      <c r="K12" s="350"/>
      <c r="L12" s="350"/>
      <c r="M12" s="350"/>
      <c r="N12" s="350"/>
      <c r="O12" s="350"/>
      <c r="P12" s="350"/>
      <c r="Q12" s="350"/>
      <c r="R12" s="350"/>
      <c r="S12" s="350"/>
      <c r="T12" s="351"/>
      <c r="X12" s="172" t="s">
        <v>103</v>
      </c>
      <c r="AR12" s="144"/>
      <c r="AS12" s="108"/>
      <c r="AX12" s="121"/>
      <c r="AY12" s="121"/>
      <c r="AZ12" s="219">
        <f t="shared" si="0"/>
        <v>10</v>
      </c>
      <c r="BA12" s="219">
        <f t="shared" si="1"/>
        <v>10</v>
      </c>
    </row>
    <row r="13" spans="1:53" ht="18" customHeight="1" x14ac:dyDescent="0.15">
      <c r="A13" s="108"/>
      <c r="B13" s="145"/>
      <c r="C13" s="147"/>
      <c r="D13" s="142" t="s">
        <v>116</v>
      </c>
      <c r="E13" s="346"/>
      <c r="F13" s="347"/>
      <c r="G13" s="347"/>
      <c r="H13" s="347"/>
      <c r="I13" s="347"/>
      <c r="J13" s="347"/>
      <c r="K13" s="347"/>
      <c r="L13" s="347"/>
      <c r="M13" s="347"/>
      <c r="N13" s="347"/>
      <c r="O13" s="347"/>
      <c r="P13" s="347"/>
      <c r="Q13" s="347"/>
      <c r="R13" s="347"/>
      <c r="S13" s="347"/>
      <c r="T13" s="348"/>
      <c r="X13" s="172" t="s">
        <v>117</v>
      </c>
      <c r="AR13" s="144"/>
      <c r="AS13" s="108"/>
      <c r="AX13" s="121"/>
      <c r="AY13" s="121"/>
      <c r="AZ13" s="219">
        <f t="shared" si="0"/>
        <v>11</v>
      </c>
      <c r="BA13" s="219">
        <f t="shared" si="1"/>
        <v>11</v>
      </c>
    </row>
    <row r="14" spans="1:53" ht="18" customHeight="1" x14ac:dyDescent="0.15">
      <c r="A14" s="108"/>
      <c r="B14" s="145"/>
      <c r="C14" s="148"/>
      <c r="D14" s="142" t="s">
        <v>118</v>
      </c>
      <c r="E14" s="346"/>
      <c r="F14" s="347"/>
      <c r="G14" s="347"/>
      <c r="H14" s="347"/>
      <c r="I14" s="347"/>
      <c r="J14" s="347"/>
      <c r="K14" s="347"/>
      <c r="L14" s="347"/>
      <c r="M14" s="347"/>
      <c r="N14" s="347"/>
      <c r="O14" s="347"/>
      <c r="P14" s="347"/>
      <c r="Q14" s="347"/>
      <c r="R14" s="347"/>
      <c r="S14" s="347"/>
      <c r="T14" s="348"/>
      <c r="X14" s="172" t="s">
        <v>117</v>
      </c>
      <c r="AR14" s="144"/>
      <c r="AS14" s="108"/>
      <c r="AX14" s="121"/>
      <c r="AY14" s="121"/>
      <c r="AZ14" s="219">
        <f t="shared" si="0"/>
        <v>12</v>
      </c>
      <c r="BA14" s="219">
        <f t="shared" si="1"/>
        <v>12</v>
      </c>
    </row>
    <row r="15" spans="1:53" ht="18" customHeight="1" x14ac:dyDescent="0.15">
      <c r="A15" s="108"/>
      <c r="B15" s="149"/>
      <c r="C15" s="141" t="s">
        <v>104</v>
      </c>
      <c r="D15" s="142"/>
      <c r="E15" s="346"/>
      <c r="F15" s="347"/>
      <c r="G15" s="347"/>
      <c r="H15" s="347"/>
      <c r="I15" s="347"/>
      <c r="J15" s="347"/>
      <c r="K15" s="347"/>
      <c r="L15" s="347"/>
      <c r="M15" s="347"/>
      <c r="N15" s="347"/>
      <c r="O15" s="347"/>
      <c r="P15" s="347"/>
      <c r="Q15" s="347"/>
      <c r="R15" s="347"/>
      <c r="S15" s="347"/>
      <c r="T15" s="348"/>
      <c r="X15" s="172" t="s">
        <v>130</v>
      </c>
      <c r="AR15" s="144"/>
      <c r="AS15" s="108"/>
      <c r="AX15" s="121"/>
      <c r="AY15" s="121"/>
      <c r="BA15" s="219">
        <f t="shared" si="1"/>
        <v>13</v>
      </c>
    </row>
    <row r="16" spans="1:53" ht="18" customHeight="1" x14ac:dyDescent="0.15">
      <c r="A16" s="108"/>
      <c r="B16" s="149"/>
      <c r="C16" s="109" t="s">
        <v>62</v>
      </c>
      <c r="D16" s="144"/>
      <c r="E16" s="388"/>
      <c r="F16" s="389"/>
      <c r="G16" s="389"/>
      <c r="H16" s="300" t="s">
        <v>63</v>
      </c>
      <c r="I16" s="389"/>
      <c r="J16" s="389"/>
      <c r="K16" s="390"/>
      <c r="M16" s="172" t="s">
        <v>27</v>
      </c>
      <c r="AR16" s="144"/>
      <c r="AS16" s="108"/>
      <c r="AW16" s="150"/>
      <c r="AX16" s="121"/>
      <c r="AY16" s="121"/>
      <c r="BA16" s="219">
        <f t="shared" si="1"/>
        <v>14</v>
      </c>
    </row>
    <row r="17" spans="1:53" ht="18" customHeight="1" x14ac:dyDescent="0.15">
      <c r="A17" s="108"/>
      <c r="B17" s="145"/>
      <c r="C17" s="145"/>
      <c r="D17" s="151" t="s">
        <v>19</v>
      </c>
      <c r="E17" s="337"/>
      <c r="F17" s="338"/>
      <c r="G17" s="338"/>
      <c r="H17" s="338"/>
      <c r="I17" s="338"/>
      <c r="J17" s="339"/>
      <c r="K17" s="175"/>
      <c r="L17" s="172" t="s">
        <v>25</v>
      </c>
      <c r="M17" s="150"/>
      <c r="N17" s="150"/>
      <c r="O17" s="150"/>
      <c r="P17" s="150"/>
      <c r="Q17" s="150"/>
      <c r="R17" s="150"/>
      <c r="S17" s="150"/>
      <c r="T17" s="150"/>
      <c r="U17" s="150"/>
      <c r="V17" s="150"/>
      <c r="W17" s="150"/>
      <c r="X17" s="150"/>
      <c r="Y17" s="150"/>
      <c r="Z17" s="150"/>
      <c r="AA17" s="150"/>
      <c r="AB17" s="150"/>
      <c r="AC17" s="150"/>
      <c r="AD17" s="150"/>
      <c r="AE17" s="150"/>
      <c r="AF17" s="150"/>
      <c r="AG17" s="150"/>
      <c r="AH17" s="150"/>
      <c r="AR17" s="144"/>
      <c r="AS17" s="108"/>
      <c r="AX17" s="121"/>
      <c r="AY17" s="121"/>
      <c r="BA17" s="219">
        <f t="shared" si="1"/>
        <v>15</v>
      </c>
    </row>
    <row r="18" spans="1:53" ht="30" customHeight="1" x14ac:dyDescent="0.15">
      <c r="A18" s="108"/>
      <c r="B18" s="145"/>
      <c r="C18" s="145"/>
      <c r="D18" s="151" t="s">
        <v>20</v>
      </c>
      <c r="E18" s="374"/>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6"/>
      <c r="AE18" s="176"/>
      <c r="AF18" s="331" t="s">
        <v>31</v>
      </c>
      <c r="AG18" s="331"/>
      <c r="AH18" s="331"/>
      <c r="AI18" s="331"/>
      <c r="AJ18" s="331"/>
      <c r="AK18" s="331"/>
      <c r="AL18" s="331"/>
      <c r="AM18" s="331"/>
      <c r="AN18" s="331"/>
      <c r="AO18" s="331"/>
      <c r="AP18" s="331"/>
      <c r="AQ18" s="331"/>
      <c r="AR18" s="332"/>
      <c r="AS18" s="108"/>
      <c r="AX18" s="121"/>
      <c r="AY18" s="121"/>
      <c r="BA18" s="219">
        <f t="shared" si="1"/>
        <v>16</v>
      </c>
    </row>
    <row r="19" spans="1:53" ht="18" customHeight="1" x14ac:dyDescent="0.15">
      <c r="A19" s="108"/>
      <c r="B19" s="145"/>
      <c r="C19" s="145"/>
      <c r="D19" s="151" t="s">
        <v>64</v>
      </c>
      <c r="E19" s="344"/>
      <c r="F19" s="345"/>
      <c r="G19" s="345"/>
      <c r="H19" s="177" t="s">
        <v>65</v>
      </c>
      <c r="I19" s="345"/>
      <c r="J19" s="345"/>
      <c r="K19" s="345"/>
      <c r="L19" s="177" t="s">
        <v>65</v>
      </c>
      <c r="M19" s="345"/>
      <c r="N19" s="345"/>
      <c r="O19" s="391"/>
      <c r="Q19" s="178" t="s">
        <v>27</v>
      </c>
      <c r="AR19" s="144"/>
      <c r="AS19" s="108"/>
      <c r="AX19" s="121"/>
      <c r="AY19" s="121"/>
      <c r="BA19" s="219">
        <f t="shared" si="1"/>
        <v>17</v>
      </c>
    </row>
    <row r="20" spans="1:53" ht="18" customHeight="1" x14ac:dyDescent="0.15">
      <c r="A20" s="108"/>
      <c r="B20" s="145"/>
      <c r="C20" s="145"/>
      <c r="D20" s="151" t="s">
        <v>66</v>
      </c>
      <c r="E20" s="343"/>
      <c r="F20" s="333"/>
      <c r="G20" s="333"/>
      <c r="H20" s="179" t="s">
        <v>67</v>
      </c>
      <c r="I20" s="333"/>
      <c r="J20" s="333"/>
      <c r="K20" s="333"/>
      <c r="L20" s="179" t="s">
        <v>67</v>
      </c>
      <c r="M20" s="333"/>
      <c r="N20" s="333"/>
      <c r="O20" s="334"/>
      <c r="Q20" s="172" t="s">
        <v>27</v>
      </c>
      <c r="AR20" s="144"/>
      <c r="AS20" s="108"/>
      <c r="AX20" s="121"/>
      <c r="AY20" s="121"/>
      <c r="BA20" s="219">
        <f t="shared" si="1"/>
        <v>18</v>
      </c>
    </row>
    <row r="21" spans="1:53" ht="18" customHeight="1" x14ac:dyDescent="0.15">
      <c r="A21" s="108"/>
      <c r="B21" s="145"/>
      <c r="C21" s="322" t="s">
        <v>9</v>
      </c>
      <c r="D21" s="323"/>
      <c r="E21" s="385"/>
      <c r="F21" s="386"/>
      <c r="G21" s="386"/>
      <c r="H21" s="386"/>
      <c r="I21" s="386"/>
      <c r="J21" s="386"/>
      <c r="K21" s="386"/>
      <c r="L21" s="386"/>
      <c r="M21" s="386"/>
      <c r="N21" s="386"/>
      <c r="O21" s="386"/>
      <c r="P21" s="386"/>
      <c r="Q21" s="386"/>
      <c r="R21" s="386"/>
      <c r="S21" s="386"/>
      <c r="T21" s="387"/>
      <c r="U21" s="159"/>
      <c r="V21" s="172" t="s">
        <v>22</v>
      </c>
      <c r="W21" s="180"/>
      <c r="X21" s="180"/>
      <c r="Y21" s="180"/>
      <c r="Z21" s="180"/>
      <c r="AB21" s="180"/>
      <c r="AC21" s="180"/>
      <c r="AD21" s="180"/>
      <c r="AE21" s="180"/>
      <c r="AF21" s="180"/>
      <c r="AG21" s="180"/>
      <c r="AH21" s="180"/>
      <c r="AI21" s="180"/>
      <c r="AR21" s="144"/>
      <c r="AS21" s="108"/>
      <c r="AX21" s="121"/>
      <c r="AY21" s="121"/>
      <c r="BA21" s="219">
        <f t="shared" si="1"/>
        <v>19</v>
      </c>
    </row>
    <row r="22" spans="1:53" ht="18" customHeight="1" x14ac:dyDescent="0.15">
      <c r="A22" s="108"/>
      <c r="B22" s="145"/>
      <c r="C22" s="324" t="s">
        <v>114</v>
      </c>
      <c r="D22" s="325"/>
      <c r="E22" s="385"/>
      <c r="F22" s="386"/>
      <c r="G22" s="386"/>
      <c r="H22" s="386"/>
      <c r="I22" s="386"/>
      <c r="J22" s="386"/>
      <c r="K22" s="386"/>
      <c r="L22" s="386"/>
      <c r="M22" s="386"/>
      <c r="N22" s="386"/>
      <c r="O22" s="386"/>
      <c r="P22" s="386"/>
      <c r="Q22" s="386"/>
      <c r="R22" s="386"/>
      <c r="S22" s="386"/>
      <c r="T22" s="387"/>
      <c r="U22" s="181"/>
      <c r="V22" s="163" t="s">
        <v>34</v>
      </c>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52"/>
      <c r="AS22" s="108"/>
      <c r="AX22" s="121"/>
      <c r="AY22" s="121"/>
      <c r="BA22" s="219">
        <f t="shared" si="1"/>
        <v>20</v>
      </c>
    </row>
    <row r="23" spans="1:53" ht="18" customHeight="1" x14ac:dyDescent="0.15">
      <c r="A23" s="108"/>
      <c r="B23" s="320" t="s">
        <v>124</v>
      </c>
      <c r="C23" s="141" t="s">
        <v>105</v>
      </c>
      <c r="D23" s="142"/>
      <c r="E23" s="349"/>
      <c r="F23" s="350"/>
      <c r="G23" s="350"/>
      <c r="H23" s="350"/>
      <c r="I23" s="350"/>
      <c r="J23" s="350"/>
      <c r="K23" s="350"/>
      <c r="L23" s="350"/>
      <c r="M23" s="350"/>
      <c r="N23" s="350"/>
      <c r="O23" s="350"/>
      <c r="P23" s="350"/>
      <c r="Q23" s="350"/>
      <c r="R23" s="350"/>
      <c r="S23" s="350"/>
      <c r="T23" s="351"/>
      <c r="U23" s="173"/>
      <c r="V23" s="172" t="s">
        <v>106</v>
      </c>
      <c r="AR23" s="144"/>
      <c r="AS23" s="108"/>
      <c r="AX23" s="121"/>
      <c r="AY23" s="121"/>
      <c r="BA23" s="219">
        <f t="shared" si="1"/>
        <v>21</v>
      </c>
    </row>
    <row r="24" spans="1:53" ht="18" customHeight="1" x14ac:dyDescent="0.15">
      <c r="A24" s="108"/>
      <c r="B24" s="321"/>
      <c r="C24" s="141" t="s">
        <v>1</v>
      </c>
      <c r="D24" s="142"/>
      <c r="E24" s="346"/>
      <c r="F24" s="347"/>
      <c r="G24" s="347"/>
      <c r="H24" s="347"/>
      <c r="I24" s="347"/>
      <c r="J24" s="347"/>
      <c r="K24" s="347"/>
      <c r="L24" s="347"/>
      <c r="M24" s="347"/>
      <c r="N24" s="347"/>
      <c r="O24" s="347"/>
      <c r="P24" s="347"/>
      <c r="Q24" s="347"/>
      <c r="R24" s="347"/>
      <c r="S24" s="347"/>
      <c r="T24" s="348"/>
      <c r="U24" s="173"/>
      <c r="V24" s="172"/>
      <c r="AR24" s="144"/>
      <c r="AS24" s="108"/>
      <c r="AX24" s="121"/>
      <c r="AY24" s="121"/>
      <c r="BA24" s="219">
        <f t="shared" si="1"/>
        <v>22</v>
      </c>
    </row>
    <row r="25" spans="1:53" ht="18" customHeight="1" x14ac:dyDescent="0.15">
      <c r="A25" s="108"/>
      <c r="B25" s="321"/>
      <c r="C25" s="141" t="s">
        <v>68</v>
      </c>
      <c r="D25" s="142"/>
      <c r="E25" s="340"/>
      <c r="F25" s="341"/>
      <c r="G25" s="341"/>
      <c r="H25" s="341"/>
      <c r="I25" s="341"/>
      <c r="J25" s="341"/>
      <c r="K25" s="341"/>
      <c r="L25" s="342"/>
      <c r="M25" s="340"/>
      <c r="N25" s="341"/>
      <c r="O25" s="341"/>
      <c r="P25" s="341"/>
      <c r="Q25" s="341"/>
      <c r="R25" s="341"/>
      <c r="S25" s="341"/>
      <c r="T25" s="342"/>
      <c r="U25" s="171"/>
      <c r="V25" s="171" t="s">
        <v>29</v>
      </c>
      <c r="W25" s="171"/>
      <c r="X25" s="171"/>
      <c r="Y25" s="171"/>
      <c r="Z25" s="171"/>
      <c r="AA25" s="171"/>
      <c r="AB25" s="171"/>
      <c r="AC25" s="171"/>
      <c r="AD25" s="171"/>
      <c r="AE25" s="171"/>
      <c r="AF25" s="167"/>
      <c r="AG25" s="167"/>
      <c r="AH25" s="167"/>
      <c r="AI25" s="167"/>
      <c r="AJ25" s="167"/>
      <c r="AK25" s="167"/>
      <c r="AL25" s="167"/>
      <c r="AM25" s="167"/>
      <c r="AN25" s="167"/>
      <c r="AO25" s="167"/>
      <c r="AP25" s="167"/>
      <c r="AQ25" s="167"/>
      <c r="AR25" s="169"/>
      <c r="AS25" s="108"/>
      <c r="AX25" s="121"/>
      <c r="AY25" s="121"/>
      <c r="BA25" s="219">
        <f t="shared" si="1"/>
        <v>23</v>
      </c>
    </row>
    <row r="26" spans="1:53" ht="18" customHeight="1" x14ac:dyDescent="0.15">
      <c r="A26" s="108"/>
      <c r="B26" s="215"/>
      <c r="C26" s="141" t="s">
        <v>15</v>
      </c>
      <c r="D26" s="142"/>
      <c r="E26" s="340"/>
      <c r="F26" s="341"/>
      <c r="G26" s="341"/>
      <c r="H26" s="341"/>
      <c r="I26" s="341"/>
      <c r="J26" s="341"/>
      <c r="K26" s="341"/>
      <c r="L26" s="342"/>
      <c r="M26" s="340"/>
      <c r="N26" s="341"/>
      <c r="O26" s="341"/>
      <c r="P26" s="341"/>
      <c r="Q26" s="341"/>
      <c r="R26" s="341"/>
      <c r="S26" s="341"/>
      <c r="T26" s="342"/>
      <c r="U26" s="171"/>
      <c r="V26" s="171" t="s">
        <v>28</v>
      </c>
      <c r="W26" s="182"/>
      <c r="X26" s="182"/>
      <c r="Y26" s="171"/>
      <c r="Z26" s="171"/>
      <c r="AA26" s="171"/>
      <c r="AB26" s="171"/>
      <c r="AC26" s="171"/>
      <c r="AD26" s="171"/>
      <c r="AE26" s="171"/>
      <c r="AF26" s="167"/>
      <c r="AG26" s="167"/>
      <c r="AH26" s="167"/>
      <c r="AI26" s="167"/>
      <c r="AJ26" s="167"/>
      <c r="AK26" s="167"/>
      <c r="AL26" s="167"/>
      <c r="AM26" s="167"/>
      <c r="AN26" s="167"/>
      <c r="AO26" s="167"/>
      <c r="AP26" s="167"/>
      <c r="AQ26" s="167"/>
      <c r="AR26" s="169"/>
      <c r="AS26" s="108"/>
      <c r="AX26" s="121"/>
      <c r="AY26" s="121"/>
      <c r="BA26" s="219">
        <f t="shared" si="1"/>
        <v>24</v>
      </c>
    </row>
    <row r="27" spans="1:53" ht="18" customHeight="1" x14ac:dyDescent="0.15">
      <c r="A27" s="108"/>
      <c r="B27" s="215"/>
      <c r="C27" s="145" t="s">
        <v>69</v>
      </c>
      <c r="D27" s="144"/>
      <c r="E27" s="381"/>
      <c r="F27" s="379"/>
      <c r="G27" s="382"/>
      <c r="H27" s="177" t="s">
        <v>70</v>
      </c>
      <c r="I27" s="378"/>
      <c r="J27" s="379"/>
      <c r="K27" s="380"/>
      <c r="M27" s="178" t="s">
        <v>27</v>
      </c>
      <c r="P27" s="183"/>
      <c r="AR27" s="144"/>
      <c r="AS27" s="108"/>
      <c r="AX27" s="121"/>
      <c r="AY27" s="121"/>
      <c r="BA27" s="219">
        <f t="shared" si="1"/>
        <v>25</v>
      </c>
    </row>
    <row r="28" spans="1:53" ht="18" customHeight="1" x14ac:dyDescent="0.15">
      <c r="A28" s="108"/>
      <c r="B28" s="215"/>
      <c r="C28" s="145"/>
      <c r="D28" s="151" t="s">
        <v>19</v>
      </c>
      <c r="E28" s="337"/>
      <c r="F28" s="338"/>
      <c r="G28" s="338"/>
      <c r="H28" s="338"/>
      <c r="I28" s="338"/>
      <c r="J28" s="339"/>
      <c r="K28" s="184"/>
      <c r="L28" s="172" t="s">
        <v>25</v>
      </c>
      <c r="AR28" s="144"/>
      <c r="AS28" s="108"/>
      <c r="AX28" s="121"/>
      <c r="AY28" s="121"/>
      <c r="BA28" s="219">
        <f t="shared" si="1"/>
        <v>26</v>
      </c>
    </row>
    <row r="29" spans="1:53" ht="30" customHeight="1" x14ac:dyDescent="0.15">
      <c r="A29" s="108"/>
      <c r="B29" s="215"/>
      <c r="C29" s="145"/>
      <c r="D29" s="151" t="s">
        <v>20</v>
      </c>
      <c r="E29" s="374"/>
      <c r="F29" s="375"/>
      <c r="G29" s="375"/>
      <c r="H29" s="375"/>
      <c r="I29" s="375"/>
      <c r="J29" s="375"/>
      <c r="K29" s="375"/>
      <c r="L29" s="375"/>
      <c r="M29" s="375"/>
      <c r="N29" s="375"/>
      <c r="O29" s="375"/>
      <c r="P29" s="375"/>
      <c r="Q29" s="375"/>
      <c r="R29" s="375"/>
      <c r="S29" s="375"/>
      <c r="T29" s="375"/>
      <c r="U29" s="375"/>
      <c r="V29" s="375"/>
      <c r="W29" s="375"/>
      <c r="X29" s="375"/>
      <c r="Y29" s="375"/>
      <c r="Z29" s="375"/>
      <c r="AA29" s="375"/>
      <c r="AB29" s="375"/>
      <c r="AC29" s="375"/>
      <c r="AD29" s="376"/>
      <c r="AE29" s="176"/>
      <c r="AF29" s="331" t="s">
        <v>31</v>
      </c>
      <c r="AG29" s="331"/>
      <c r="AH29" s="331"/>
      <c r="AI29" s="331"/>
      <c r="AJ29" s="331"/>
      <c r="AK29" s="331"/>
      <c r="AL29" s="331"/>
      <c r="AM29" s="331"/>
      <c r="AN29" s="331"/>
      <c r="AO29" s="331"/>
      <c r="AP29" s="331"/>
      <c r="AQ29" s="331"/>
      <c r="AR29" s="332"/>
      <c r="AS29" s="108"/>
      <c r="AX29" s="121"/>
      <c r="AY29" s="121"/>
      <c r="BA29" s="219">
        <f t="shared" si="1"/>
        <v>27</v>
      </c>
    </row>
    <row r="30" spans="1:53" ht="18" customHeight="1" x14ac:dyDescent="0.15">
      <c r="A30" s="108"/>
      <c r="B30" s="215"/>
      <c r="C30" s="145"/>
      <c r="D30" s="151" t="s">
        <v>64</v>
      </c>
      <c r="E30" s="369"/>
      <c r="F30" s="370"/>
      <c r="G30" s="370"/>
      <c r="H30" s="291" t="s">
        <v>65</v>
      </c>
      <c r="I30" s="370"/>
      <c r="J30" s="370"/>
      <c r="K30" s="370"/>
      <c r="L30" s="291" t="s">
        <v>65</v>
      </c>
      <c r="M30" s="370"/>
      <c r="N30" s="370"/>
      <c r="O30" s="377"/>
      <c r="P30" s="135"/>
      <c r="Q30" s="168"/>
      <c r="R30" s="136"/>
      <c r="S30" s="136"/>
      <c r="T30" s="136"/>
      <c r="U30" s="136"/>
      <c r="V30" s="136"/>
      <c r="W30" s="292"/>
      <c r="X30" s="293"/>
      <c r="Y30" s="293"/>
      <c r="Z30" s="293"/>
      <c r="AA30" s="293"/>
      <c r="AB30" s="293"/>
      <c r="AC30" s="293"/>
      <c r="AD30" s="293"/>
      <c r="AE30" s="294"/>
      <c r="AF30" s="294"/>
      <c r="AG30" s="294"/>
      <c r="AH30" s="294"/>
      <c r="AI30" s="294"/>
      <c r="AJ30" s="294"/>
      <c r="AK30" s="294"/>
      <c r="AL30" s="294"/>
      <c r="AR30" s="144"/>
      <c r="AS30" s="108"/>
      <c r="AX30" s="121"/>
      <c r="AY30" s="121"/>
      <c r="BA30" s="219">
        <f t="shared" si="1"/>
        <v>28</v>
      </c>
    </row>
    <row r="31" spans="1:53" ht="18" customHeight="1" x14ac:dyDescent="0.15">
      <c r="A31" s="108"/>
      <c r="B31" s="295"/>
      <c r="C31" s="322" t="s">
        <v>9</v>
      </c>
      <c r="D31" s="323"/>
      <c r="E31" s="392"/>
      <c r="F31" s="393"/>
      <c r="G31" s="393"/>
      <c r="H31" s="393"/>
      <c r="I31" s="393"/>
      <c r="J31" s="393"/>
      <c r="K31" s="393"/>
      <c r="L31" s="393"/>
      <c r="M31" s="393"/>
      <c r="N31" s="393"/>
      <c r="O31" s="393"/>
      <c r="P31" s="393"/>
      <c r="Q31" s="393"/>
      <c r="R31" s="393"/>
      <c r="S31" s="393"/>
      <c r="T31" s="394"/>
      <c r="W31" s="296"/>
      <c r="X31" s="297"/>
      <c r="Y31" s="297"/>
      <c r="Z31" s="297"/>
      <c r="AA31" s="297"/>
      <c r="AB31" s="297"/>
      <c r="AC31" s="297"/>
      <c r="AD31" s="297"/>
      <c r="AE31" s="297"/>
      <c r="AF31" s="297"/>
      <c r="AG31" s="297"/>
      <c r="AH31" s="297"/>
      <c r="AI31" s="297"/>
      <c r="AJ31" s="297"/>
      <c r="AK31" s="297"/>
      <c r="AL31" s="297"/>
      <c r="AR31" s="144"/>
      <c r="AS31" s="108"/>
      <c r="AX31" s="121"/>
      <c r="AY31" s="121"/>
      <c r="BA31" s="219">
        <f t="shared" si="1"/>
        <v>29</v>
      </c>
    </row>
    <row r="32" spans="1:53" ht="6.75" customHeight="1" x14ac:dyDescent="0.15">
      <c r="A32" s="108"/>
      <c r="B32" s="298"/>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08"/>
      <c r="AX32" s="121"/>
      <c r="AY32" s="121"/>
      <c r="BA32" s="219">
        <f>BA31+1</f>
        <v>30</v>
      </c>
    </row>
    <row r="33" spans="1:53" ht="21.75" customHeight="1" x14ac:dyDescent="0.15">
      <c r="A33" s="108"/>
      <c r="B33" s="154" t="s">
        <v>50</v>
      </c>
      <c r="C33" s="141" t="s">
        <v>71</v>
      </c>
      <c r="D33" s="155"/>
      <c r="E33" s="337"/>
      <c r="F33" s="338"/>
      <c r="G33" s="338"/>
      <c r="H33" s="338"/>
      <c r="I33" s="338"/>
      <c r="J33" s="338"/>
      <c r="K33" s="338"/>
      <c r="L33" s="338"/>
      <c r="M33" s="338"/>
      <c r="N33" s="338"/>
      <c r="O33" s="338"/>
      <c r="P33" s="338"/>
      <c r="Q33" s="338"/>
      <c r="R33" s="338"/>
      <c r="S33" s="338"/>
      <c r="T33" s="338"/>
      <c r="U33" s="338"/>
      <c r="V33" s="339"/>
      <c r="W33" s="185"/>
      <c r="X33" s="282" t="s">
        <v>36</v>
      </c>
      <c r="Y33" s="185"/>
      <c r="Z33" s="185"/>
      <c r="AA33" s="185"/>
      <c r="AB33" s="136"/>
      <c r="AC33" s="136"/>
      <c r="AD33" s="185"/>
      <c r="AE33" s="185"/>
      <c r="AF33" s="185"/>
      <c r="AG33" s="136"/>
      <c r="AH33" s="185"/>
      <c r="AI33" s="185"/>
      <c r="AJ33" s="185"/>
      <c r="AK33" s="136"/>
      <c r="AL33" s="185"/>
      <c r="AM33" s="136"/>
      <c r="AN33" s="136"/>
      <c r="AO33" s="136"/>
      <c r="AP33" s="185"/>
      <c r="AQ33" s="185"/>
      <c r="AR33" s="186"/>
      <c r="AS33" s="108"/>
      <c r="AX33" s="121"/>
      <c r="AY33" s="121"/>
    </row>
    <row r="34" spans="1:53" ht="18" customHeight="1" x14ac:dyDescent="0.15">
      <c r="A34" s="108"/>
      <c r="B34" s="156"/>
      <c r="C34" s="138" t="s">
        <v>58</v>
      </c>
      <c r="D34" s="152"/>
      <c r="E34" s="371"/>
      <c r="F34" s="372"/>
      <c r="G34" s="372"/>
      <c r="H34" s="373"/>
      <c r="I34" s="135" t="s">
        <v>72</v>
      </c>
      <c r="J34" s="187"/>
      <c r="K34" s="187"/>
      <c r="L34" s="188" t="s">
        <v>111</v>
      </c>
      <c r="M34" s="187"/>
      <c r="N34" s="187"/>
      <c r="O34" s="136"/>
      <c r="P34" s="136"/>
      <c r="Q34" s="136"/>
      <c r="R34" s="124"/>
      <c r="S34" s="124"/>
      <c r="T34" s="124"/>
      <c r="U34" s="124"/>
      <c r="V34" s="124"/>
      <c r="X34" s="189"/>
      <c r="Y34" s="189"/>
      <c r="Z34" s="189"/>
      <c r="AA34" s="189"/>
      <c r="AB34" s="189"/>
      <c r="AC34" s="189"/>
      <c r="AD34" s="189"/>
      <c r="AE34" s="189"/>
      <c r="AF34" s="189"/>
      <c r="AG34" s="189"/>
      <c r="AH34" s="189"/>
      <c r="AI34" s="189"/>
      <c r="AJ34" s="189"/>
      <c r="AK34" s="189"/>
      <c r="AL34" s="189"/>
      <c r="AM34" s="189"/>
      <c r="AN34" s="189"/>
      <c r="AO34" s="189"/>
      <c r="AP34" s="189"/>
      <c r="AQ34" s="190"/>
      <c r="AR34" s="191"/>
      <c r="AS34" s="108"/>
      <c r="AX34" s="121"/>
      <c r="AY34" s="121"/>
    </row>
    <row r="35" spans="1:53" ht="18" customHeight="1" x14ac:dyDescent="0.15">
      <c r="A35" s="108"/>
      <c r="B35" s="145"/>
      <c r="C35" s="141" t="s">
        <v>40</v>
      </c>
      <c r="D35" s="142"/>
      <c r="E35" s="328" t="s">
        <v>26</v>
      </c>
      <c r="F35" s="329"/>
      <c r="G35" s="330"/>
      <c r="H35" s="355">
        <v>2026</v>
      </c>
      <c r="I35" s="356"/>
      <c r="J35" s="356"/>
      <c r="K35" s="192" t="s">
        <v>8</v>
      </c>
      <c r="L35" s="335">
        <v>6</v>
      </c>
      <c r="M35" s="336"/>
      <c r="N35" s="161" t="s">
        <v>23</v>
      </c>
      <c r="O35" s="335">
        <v>1</v>
      </c>
      <c r="P35" s="336"/>
      <c r="Q35" s="162" t="s">
        <v>24</v>
      </c>
      <c r="R35" s="172" t="s">
        <v>30</v>
      </c>
      <c r="S35" s="172"/>
      <c r="U35" s="174"/>
      <c r="V35" s="193"/>
      <c r="W35" s="327"/>
      <c r="X35" s="327"/>
      <c r="Y35" s="327"/>
      <c r="Z35" s="327"/>
      <c r="AA35" s="327"/>
      <c r="AB35" s="327"/>
      <c r="AC35" s="327"/>
      <c r="AD35" s="327"/>
      <c r="AE35" s="327"/>
      <c r="AF35" s="327"/>
      <c r="AG35" s="327"/>
      <c r="AH35" s="327"/>
      <c r="AI35" s="327"/>
      <c r="AJ35" s="327"/>
      <c r="AK35" s="327"/>
      <c r="AL35" s="327"/>
      <c r="AM35" s="327"/>
      <c r="AN35" s="327"/>
      <c r="AO35" s="327"/>
      <c r="AP35" s="327"/>
      <c r="AQ35" s="327"/>
      <c r="AR35" s="194"/>
      <c r="AS35" s="108"/>
      <c r="AV35" s="157"/>
      <c r="AX35" s="121"/>
      <c r="AY35" s="121"/>
      <c r="AZ35" s="220"/>
      <c r="BA35" s="220"/>
    </row>
    <row r="36" spans="1:53" ht="18" customHeight="1" x14ac:dyDescent="0.15">
      <c r="A36" s="108"/>
      <c r="B36" s="145"/>
      <c r="C36" s="141" t="s">
        <v>41</v>
      </c>
      <c r="D36" s="142"/>
      <c r="E36" s="328" t="s">
        <v>26</v>
      </c>
      <c r="F36" s="329"/>
      <c r="G36" s="330"/>
      <c r="H36" s="633">
        <v>2027</v>
      </c>
      <c r="I36" s="634"/>
      <c r="J36" s="634"/>
      <c r="K36" s="192" t="s">
        <v>8</v>
      </c>
      <c r="L36" s="353">
        <v>5</v>
      </c>
      <c r="M36" s="354"/>
      <c r="N36" s="161" t="s">
        <v>23</v>
      </c>
      <c r="O36" s="353">
        <v>31</v>
      </c>
      <c r="P36" s="354"/>
      <c r="Q36" s="162" t="s">
        <v>24</v>
      </c>
      <c r="R36" s="172" t="s">
        <v>30</v>
      </c>
      <c r="S36" s="163"/>
      <c r="T36" s="138"/>
      <c r="U36" s="195"/>
      <c r="V36" s="193"/>
      <c r="W36" s="327"/>
      <c r="X36" s="327"/>
      <c r="Y36" s="327"/>
      <c r="Z36" s="327"/>
      <c r="AA36" s="327"/>
      <c r="AB36" s="327"/>
      <c r="AC36" s="327"/>
      <c r="AD36" s="327"/>
      <c r="AE36" s="327"/>
      <c r="AF36" s="327"/>
      <c r="AG36" s="327"/>
      <c r="AH36" s="327"/>
      <c r="AI36" s="327"/>
      <c r="AJ36" s="327"/>
      <c r="AK36" s="327"/>
      <c r="AL36" s="327"/>
      <c r="AM36" s="327"/>
      <c r="AN36" s="327"/>
      <c r="AO36" s="327"/>
      <c r="AP36" s="327"/>
      <c r="AQ36" s="327"/>
      <c r="AR36" s="194"/>
      <c r="AS36" s="108"/>
      <c r="AX36" s="121"/>
      <c r="AY36" s="121"/>
    </row>
    <row r="37" spans="1:53" ht="18" customHeight="1" x14ac:dyDescent="0.15">
      <c r="A37" s="108"/>
      <c r="B37" s="145"/>
      <c r="C37" s="141" t="s">
        <v>37</v>
      </c>
      <c r="D37" s="142"/>
      <c r="E37" s="340"/>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2"/>
      <c r="AE37" s="196"/>
      <c r="AF37" s="326" t="s">
        <v>54</v>
      </c>
      <c r="AG37" s="326"/>
      <c r="AH37" s="326"/>
      <c r="AI37" s="326"/>
      <c r="AJ37" s="326"/>
      <c r="AK37" s="326"/>
      <c r="AL37" s="326"/>
      <c r="AM37" s="326"/>
      <c r="AN37" s="326"/>
      <c r="AO37" s="326"/>
      <c r="AP37" s="326"/>
      <c r="AQ37" s="326"/>
      <c r="AR37" s="197"/>
      <c r="AS37" s="108"/>
      <c r="AX37" s="121"/>
      <c r="AY37" s="121"/>
    </row>
    <row r="38" spans="1:53" ht="18" customHeight="1" x14ac:dyDescent="0.15">
      <c r="A38" s="108"/>
      <c r="B38" s="149"/>
      <c r="C38" s="109" t="s">
        <v>38</v>
      </c>
      <c r="D38" s="144"/>
      <c r="E38" s="363"/>
      <c r="F38" s="363"/>
      <c r="G38" s="363"/>
      <c r="H38" s="363"/>
      <c r="I38" s="198" t="s">
        <v>39</v>
      </c>
      <c r="K38" s="199" t="s">
        <v>53</v>
      </c>
      <c r="L38" s="124"/>
      <c r="M38" s="199"/>
      <c r="N38" s="124"/>
      <c r="O38" s="124"/>
      <c r="R38" s="124"/>
      <c r="S38" s="124"/>
      <c r="T38" s="124"/>
      <c r="U38" s="124"/>
      <c r="V38" s="200"/>
      <c r="X38" s="189"/>
      <c r="Y38" s="189"/>
      <c r="Z38" s="189"/>
      <c r="AA38" s="189"/>
      <c r="AB38" s="189"/>
      <c r="AC38" s="189"/>
      <c r="AD38" s="189"/>
      <c r="AE38" s="189"/>
      <c r="AF38" s="326"/>
      <c r="AG38" s="326"/>
      <c r="AH38" s="326"/>
      <c r="AI38" s="326"/>
      <c r="AJ38" s="326"/>
      <c r="AK38" s="326"/>
      <c r="AL38" s="326"/>
      <c r="AM38" s="326"/>
      <c r="AN38" s="326"/>
      <c r="AO38" s="326"/>
      <c r="AP38" s="326"/>
      <c r="AQ38" s="326"/>
      <c r="AR38" s="191"/>
      <c r="AS38" s="108"/>
      <c r="AX38" s="121"/>
      <c r="AY38" s="121"/>
    </row>
    <row r="39" spans="1:53" ht="18" customHeight="1" x14ac:dyDescent="0.15">
      <c r="A39" s="108"/>
      <c r="B39" s="149"/>
      <c r="C39" s="383" t="s">
        <v>126</v>
      </c>
      <c r="D39" s="384"/>
      <c r="E39" s="364"/>
      <c r="F39" s="365"/>
      <c r="G39" s="365"/>
      <c r="H39" s="366"/>
      <c r="I39" s="201" t="s">
        <v>39</v>
      </c>
      <c r="K39" s="199" t="s">
        <v>137</v>
      </c>
      <c r="L39" s="124"/>
      <c r="M39" s="199"/>
      <c r="N39" s="124"/>
      <c r="O39" s="124"/>
      <c r="R39" s="124"/>
      <c r="S39" s="124"/>
      <c r="T39" s="124"/>
      <c r="U39" s="124"/>
      <c r="V39" s="200"/>
      <c r="X39" s="189"/>
      <c r="Y39" s="189"/>
      <c r="Z39" s="189"/>
      <c r="AA39" s="189"/>
      <c r="AB39" s="189"/>
      <c r="AC39" s="189"/>
      <c r="AD39" s="189"/>
      <c r="AE39" s="189"/>
      <c r="AF39" s="189"/>
      <c r="AG39" s="189"/>
      <c r="AH39" s="189"/>
      <c r="AI39" s="189"/>
      <c r="AJ39" s="189"/>
      <c r="AK39" s="189"/>
      <c r="AL39" s="189"/>
      <c r="AM39" s="189"/>
      <c r="AN39" s="189"/>
      <c r="AO39" s="189"/>
      <c r="AP39" s="189"/>
      <c r="AQ39" s="190"/>
      <c r="AR39" s="191"/>
      <c r="AS39" s="108"/>
      <c r="AV39" s="157"/>
      <c r="AX39" s="121"/>
      <c r="AY39" s="121"/>
      <c r="AZ39" s="220"/>
      <c r="BA39" s="220"/>
    </row>
    <row r="40" spans="1:53" ht="18" customHeight="1" x14ac:dyDescent="0.15">
      <c r="A40" s="108"/>
      <c r="B40" s="153"/>
      <c r="C40" s="158" t="s">
        <v>127</v>
      </c>
      <c r="D40" s="152"/>
      <c r="E40" s="363"/>
      <c r="F40" s="363"/>
      <c r="G40" s="363"/>
      <c r="H40" s="363"/>
      <c r="I40" s="202" t="s">
        <v>39</v>
      </c>
      <c r="J40" s="138"/>
      <c r="K40" s="203" t="s">
        <v>138</v>
      </c>
      <c r="L40" s="204"/>
      <c r="M40" s="203"/>
      <c r="N40" s="204"/>
      <c r="O40" s="204"/>
      <c r="P40" s="138"/>
      <c r="Q40" s="138"/>
      <c r="R40" s="204"/>
      <c r="S40" s="204"/>
      <c r="T40" s="204"/>
      <c r="U40" s="204"/>
      <c r="V40" s="205"/>
      <c r="W40" s="138"/>
      <c r="X40" s="206"/>
      <c r="Y40" s="206"/>
      <c r="Z40" s="206"/>
      <c r="AA40" s="206"/>
      <c r="AB40" s="206"/>
      <c r="AC40" s="206"/>
      <c r="AD40" s="206"/>
      <c r="AE40" s="206"/>
      <c r="AF40" s="206"/>
      <c r="AG40" s="206"/>
      <c r="AH40" s="206"/>
      <c r="AI40" s="206"/>
      <c r="AJ40" s="206"/>
      <c r="AK40" s="206"/>
      <c r="AL40" s="206"/>
      <c r="AM40" s="206"/>
      <c r="AN40" s="206"/>
      <c r="AO40" s="206"/>
      <c r="AP40" s="206"/>
      <c r="AQ40" s="207"/>
      <c r="AR40" s="208"/>
      <c r="AS40" s="108"/>
      <c r="AV40" s="157"/>
      <c r="AX40" s="121"/>
      <c r="AY40" s="121"/>
      <c r="AZ40" s="220"/>
      <c r="BA40" s="220"/>
    </row>
    <row r="41" spans="1:53" ht="18" customHeight="1" x14ac:dyDescent="0.15">
      <c r="A41" s="108"/>
      <c r="B41" s="159"/>
      <c r="C41" s="159"/>
      <c r="D41" s="159"/>
      <c r="E41" s="159"/>
      <c r="F41" s="159"/>
      <c r="G41" s="159"/>
      <c r="H41" s="211"/>
      <c r="I41" s="159"/>
      <c r="J41" s="159"/>
      <c r="K41" s="159"/>
      <c r="L41" s="159"/>
      <c r="AS41" s="108"/>
      <c r="AV41" s="157"/>
      <c r="AX41" s="121"/>
      <c r="AY41" s="121"/>
      <c r="AZ41" s="220"/>
      <c r="BA41" s="220"/>
    </row>
    <row r="42" spans="1:53" ht="11.25" customHeight="1" x14ac:dyDescent="0.15">
      <c r="B42" s="3"/>
      <c r="C42" s="210" t="s">
        <v>92</v>
      </c>
      <c r="D42" s="3" t="s">
        <v>120</v>
      </c>
      <c r="E42" s="3"/>
      <c r="F42" s="3"/>
      <c r="G42" s="3"/>
      <c r="H42" s="10"/>
      <c r="I42" s="10"/>
      <c r="J42" s="10"/>
      <c r="K42" s="3"/>
      <c r="L42" s="3"/>
      <c r="M42" s="3"/>
      <c r="N42" s="3"/>
      <c r="O42" s="3"/>
      <c r="P42" s="3"/>
      <c r="Q42" s="3"/>
      <c r="R42" s="3"/>
      <c r="S42" s="3"/>
    </row>
    <row r="43" spans="1:53" ht="15" customHeight="1" x14ac:dyDescent="0.15">
      <c r="B43" s="3"/>
      <c r="C43" s="3"/>
      <c r="D43" s="3" t="s">
        <v>121</v>
      </c>
      <c r="E43" s="3"/>
      <c r="F43" s="3"/>
      <c r="G43" s="3"/>
      <c r="H43" s="10"/>
      <c r="I43" s="10"/>
      <c r="J43" s="10"/>
      <c r="K43" s="3"/>
      <c r="L43" s="3"/>
      <c r="M43" s="3"/>
      <c r="N43" s="3"/>
      <c r="O43" s="3"/>
      <c r="P43" s="3"/>
      <c r="Q43" s="3"/>
      <c r="R43" s="3"/>
      <c r="S43" s="3"/>
    </row>
    <row r="44" spans="1:53" ht="15" customHeight="1" x14ac:dyDescent="0.15">
      <c r="B44" s="10"/>
      <c r="C44" s="10"/>
      <c r="D44" s="3"/>
      <c r="E44" s="3"/>
      <c r="F44" s="3"/>
      <c r="G44" s="3"/>
      <c r="H44" s="10"/>
      <c r="I44" s="10"/>
      <c r="J44" s="10"/>
      <c r="K44" s="3"/>
      <c r="L44" s="3"/>
      <c r="M44" s="3"/>
      <c r="N44" s="3"/>
      <c r="O44" s="3"/>
      <c r="P44" s="3"/>
      <c r="Q44" s="3"/>
      <c r="R44" s="3"/>
      <c r="S44" s="3"/>
    </row>
    <row r="45" spans="1:53" ht="15" customHeight="1" x14ac:dyDescent="0.15">
      <c r="B45" s="159"/>
      <c r="C45" s="159"/>
      <c r="D45" s="159"/>
      <c r="E45" s="159"/>
      <c r="F45" s="159"/>
      <c r="G45" s="159"/>
      <c r="H45" s="159"/>
      <c r="I45" s="159"/>
      <c r="J45" s="159"/>
      <c r="K45" s="159"/>
      <c r="L45" s="159"/>
    </row>
    <row r="46" spans="1:53" ht="18" customHeight="1" x14ac:dyDescent="0.15">
      <c r="B46" s="159"/>
      <c r="C46" s="159"/>
      <c r="D46" s="159"/>
      <c r="E46" s="159"/>
      <c r="F46" s="159"/>
      <c r="G46" s="159"/>
      <c r="H46" s="159"/>
      <c r="I46" s="159"/>
      <c r="J46" s="159"/>
      <c r="K46" s="159"/>
      <c r="L46" s="159"/>
    </row>
    <row r="47" spans="1:53" ht="18" customHeight="1" x14ac:dyDescent="0.15">
      <c r="B47" s="159"/>
      <c r="C47" s="159"/>
      <c r="D47" s="159"/>
      <c r="E47" s="159"/>
      <c r="F47" s="159"/>
      <c r="G47" s="159"/>
      <c r="H47" s="159"/>
      <c r="I47" s="159"/>
      <c r="J47" s="159"/>
      <c r="K47" s="159"/>
      <c r="L47" s="159"/>
    </row>
    <row r="48" spans="1:53" ht="18" customHeight="1" x14ac:dyDescent="0.15">
      <c r="B48" s="159"/>
      <c r="C48" s="159"/>
      <c r="D48" s="159"/>
      <c r="E48" s="159"/>
      <c r="F48" s="159"/>
      <c r="G48" s="159"/>
      <c r="H48" s="159"/>
      <c r="I48" s="159"/>
      <c r="J48" s="159"/>
      <c r="K48" s="159"/>
      <c r="L48" s="159"/>
    </row>
    <row r="49" spans="2:12" ht="18" customHeight="1" x14ac:dyDescent="0.15">
      <c r="B49" s="159"/>
      <c r="C49" s="159"/>
      <c r="D49" s="159"/>
      <c r="E49" s="159"/>
      <c r="F49" s="159"/>
      <c r="G49" s="159"/>
      <c r="H49" s="159"/>
      <c r="I49" s="159"/>
      <c r="J49" s="159"/>
      <c r="K49" s="159"/>
      <c r="L49" s="159"/>
    </row>
    <row r="50" spans="2:12" ht="18" customHeight="1" x14ac:dyDescent="0.15">
      <c r="B50" s="159"/>
      <c r="C50" s="159"/>
      <c r="D50" s="159"/>
      <c r="E50" s="159"/>
      <c r="F50" s="159"/>
      <c r="G50" s="159"/>
      <c r="H50" s="159"/>
      <c r="I50" s="159"/>
      <c r="J50" s="159"/>
      <c r="K50" s="159"/>
      <c r="L50" s="159"/>
    </row>
  </sheetData>
  <sheetProtection sheet="1" selectLockedCells="1"/>
  <mergeCells count="67">
    <mergeCell ref="C39:D39"/>
    <mergeCell ref="E23:T23"/>
    <mergeCell ref="E22:T22"/>
    <mergeCell ref="E17:J17"/>
    <mergeCell ref="E16:G16"/>
    <mergeCell ref="I16:K16"/>
    <mergeCell ref="E18:AD18"/>
    <mergeCell ref="M19:O19"/>
    <mergeCell ref="E21:T21"/>
    <mergeCell ref="E38:H38"/>
    <mergeCell ref="M26:T26"/>
    <mergeCell ref="E37:AD37"/>
    <mergeCell ref="L36:M36"/>
    <mergeCell ref="C31:D31"/>
    <mergeCell ref="E31:T31"/>
    <mergeCell ref="E40:H40"/>
    <mergeCell ref="E39:H39"/>
    <mergeCell ref="E11:T11"/>
    <mergeCell ref="AF3:AR3"/>
    <mergeCell ref="E35:G35"/>
    <mergeCell ref="H35:J35"/>
    <mergeCell ref="E30:G30"/>
    <mergeCell ref="I30:K30"/>
    <mergeCell ref="E34:H34"/>
    <mergeCell ref="E29:AD29"/>
    <mergeCell ref="E25:L25"/>
    <mergeCell ref="E26:L26"/>
    <mergeCell ref="M30:O30"/>
    <mergeCell ref="E28:J28"/>
    <mergeCell ref="I27:K27"/>
    <mergeCell ref="E27:G27"/>
    <mergeCell ref="B8:D8"/>
    <mergeCell ref="E8:AR8"/>
    <mergeCell ref="M9:T9"/>
    <mergeCell ref="E10:L10"/>
    <mergeCell ref="M10:T10"/>
    <mergeCell ref="E9:L9"/>
    <mergeCell ref="E12:T12"/>
    <mergeCell ref="E14:T14"/>
    <mergeCell ref="E13:T13"/>
    <mergeCell ref="E15:T15"/>
    <mergeCell ref="N3:O3"/>
    <mergeCell ref="R3:T3"/>
    <mergeCell ref="E7:G7"/>
    <mergeCell ref="L7:M7"/>
    <mergeCell ref="H7:J7"/>
    <mergeCell ref="O7:P7"/>
    <mergeCell ref="AF18:AR18"/>
    <mergeCell ref="M20:O20"/>
    <mergeCell ref="L35:M35"/>
    <mergeCell ref="O35:P35"/>
    <mergeCell ref="E33:V33"/>
    <mergeCell ref="AF29:AR29"/>
    <mergeCell ref="M25:T25"/>
    <mergeCell ref="E20:G20"/>
    <mergeCell ref="E19:G19"/>
    <mergeCell ref="E24:T24"/>
    <mergeCell ref="I20:K20"/>
    <mergeCell ref="I19:K19"/>
    <mergeCell ref="B23:B25"/>
    <mergeCell ref="C21:D21"/>
    <mergeCell ref="C22:D22"/>
    <mergeCell ref="AF37:AQ38"/>
    <mergeCell ref="W35:AQ36"/>
    <mergeCell ref="O36:P36"/>
    <mergeCell ref="E36:G36"/>
    <mergeCell ref="H36:J36"/>
  </mergeCells>
  <phoneticPr fontId="2"/>
  <dataValidations count="10">
    <dataValidation imeMode="halfKatakana" allowBlank="1" showInputMessage="1" showErrorMessage="1" sqref="E9:U9 X9 V26 E25:V25" xr:uid="{00000000-0002-0000-0000-000000000000}"/>
    <dataValidation imeMode="off" allowBlank="1" showInputMessage="1" showErrorMessage="1" sqref="M19:O20 E34:H34 I16:K16 E19:G20 I19:K20 E21:S22 E27:G27 I30:K30 E30:G30 M30:O30 I27:K27 E31:S31 N35:N36 H7 U35:U36 N7 W30:AK31 K7 K35:K36 E16:G16 E38:H40" xr:uid="{00000000-0002-0000-0000-000001000000}"/>
    <dataValidation type="textLength" operator="lessThanOrEqual" allowBlank="1" showInputMessage="1" showErrorMessage="1" errorTitle="職" error="「職」は、１０字以内でお願いします。_x000a_　　・[再試行]ボタンをクリックし修正してください。_x000a_　　・[ｷｬﾝｾﾙ]ボタンをクリックすると入力前の状態に戻ります。" promptTitle="職" prompt="10字以内に収めてください。" sqref="E15:T15" xr:uid="{1A80DBDB-8682-4A3B-917E-B875ADF66AF8}">
      <formula1>10</formula1>
    </dataValidation>
    <dataValidation type="textLength" operator="lessThanOrEqual" allowBlank="1" showInputMessage="1" showErrorMessage="1" errorTitle="事業名" error="「事業名」は、７０字以内でお願いします。_x000a_　　・[再試行]ボタンをクリックし修正してください。_x000a_　　・[ｷｬﾝｾﾙ]ボタンをクリックすると入力前の状態に戻ります。" promptTitle="事業名" prompt="70字以内に収めてください。" sqref="E8:AR8" xr:uid="{BBF96A2C-6C5B-4EDC-899E-0DFDFDED97A3}">
      <formula1>70</formula1>
    </dataValidation>
    <dataValidation type="list" allowBlank="1" showInputMessage="1" showErrorMessage="1" errorTitle="事業領域" error="「事業領域」は、リストより選択してください。" promptTitle="事業領域" prompt="リストより事業領域を選択してください。" sqref="E33:V33" xr:uid="{00000000-0002-0000-0000-000004000000}">
      <formula1>事業領域</formula1>
    </dataValidation>
    <dataValidation type="list" allowBlank="1" showInputMessage="1" showErrorMessage="1" errorTitle="住所１" error="「住所１」は、リストより選択してください。" promptTitle="住所１" prompt="リストより都道府県を選択してください。" sqref="E17:J17 E28:J28" xr:uid="{00000000-0002-0000-0000-000005000000}">
      <formula1>$AW$3:$AW$7</formula1>
    </dataValidation>
    <dataValidation type="list" imeMode="off" allowBlank="1" showInputMessage="1" showErrorMessage="1" sqref="L7:M7" xr:uid="{E047C3FB-1895-45BF-8629-70CACBB8CDA1}">
      <formula1>$AZ$3:$AZ$4</formula1>
    </dataValidation>
    <dataValidation type="list" imeMode="off" allowBlank="1" showInputMessage="1" showErrorMessage="1" sqref="O7:P7" xr:uid="{DA6A7C9F-4C15-4738-8E8F-FA3772CAFD61}">
      <formula1>$BA$3:$BA$32</formula1>
    </dataValidation>
    <dataValidation type="list" allowBlank="1" showInputMessage="1" showErrorMessage="1" sqref="H36:J36" xr:uid="{8054F42E-AF0D-401E-8563-8F7FB0695C7F}">
      <formula1>$AY$3:$AY$4</formula1>
    </dataValidation>
    <dataValidation type="list" allowBlank="1" showInputMessage="1" showErrorMessage="1" sqref="L36:M36" xr:uid="{01679D9E-BA0A-4226-9B20-06210C3CC0E3}">
      <formula1>$AZ$3:$AZ$14</formula1>
    </dataValidation>
  </dataValidations>
  <printOptions horizontalCentered="1"/>
  <pageMargins left="0.51181102362204722" right="0.39370078740157483" top="0.59055118110236227" bottom="0.39370078740157483" header="0.39370078740157483" footer="0.27559055118110237"/>
  <pageSetup paperSize="9" scale="83"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3320E-78BB-409B-B7F5-40AB87B9BEBD}">
  <sheetPr>
    <tabColor rgb="FF66FFFF"/>
    <pageSetUpPr fitToPage="1"/>
  </sheetPr>
  <dimension ref="A1:BA54"/>
  <sheetViews>
    <sheetView showGridLines="0" showZeros="0" view="pageBreakPreview" topLeftCell="A9" zoomScaleNormal="100" zoomScaleSheetLayoutView="100" workbookViewId="0">
      <selection activeCell="E20" sqref="E19:AP20"/>
    </sheetView>
  </sheetViews>
  <sheetFormatPr defaultColWidth="8.875" defaultRowHeight="18" customHeight="1" x14ac:dyDescent="0.15"/>
  <cols>
    <col min="1" max="1" width="1.25" style="3" customWidth="1"/>
    <col min="2" max="6" width="2" style="3" customWidth="1"/>
    <col min="7" max="37" width="2.125" style="3" customWidth="1"/>
    <col min="38" max="38" width="2.25" style="3" customWidth="1"/>
    <col min="39" max="49" width="2.125" style="3" customWidth="1"/>
    <col min="50" max="50" width="1.625" style="3" customWidth="1"/>
    <col min="51" max="52" width="2.125" style="3" customWidth="1"/>
    <col min="53" max="16384" width="8.875" style="3"/>
  </cols>
  <sheetData>
    <row r="1" spans="1:53" ht="7.5" customHeight="1" x14ac:dyDescent="0.15">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row>
    <row r="2" spans="1:53" ht="21" customHeight="1" x14ac:dyDescent="0.15">
      <c r="A2" s="46"/>
      <c r="B2" s="510" t="s">
        <v>90</v>
      </c>
      <c r="C2" s="510"/>
      <c r="D2" s="510"/>
      <c r="E2" s="510"/>
      <c r="F2" s="510"/>
      <c r="G2" s="510"/>
      <c r="H2" s="107" t="s">
        <v>112</v>
      </c>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X2" s="46"/>
    </row>
    <row r="3" spans="1:53" ht="13.5" customHeight="1" x14ac:dyDescent="0.15">
      <c r="A3" s="46"/>
      <c r="B3" s="55"/>
      <c r="C3" s="30"/>
      <c r="D3" s="30"/>
      <c r="E3" s="30"/>
      <c r="F3" s="56"/>
      <c r="G3" s="56"/>
      <c r="H3" s="56"/>
      <c r="I3" s="56"/>
      <c r="J3" s="56"/>
      <c r="K3" s="56"/>
      <c r="L3" s="56"/>
      <c r="M3" s="56"/>
      <c r="N3" s="30"/>
      <c r="O3" s="30"/>
      <c r="P3" s="30"/>
      <c r="Q3" s="30"/>
      <c r="R3" s="30"/>
      <c r="S3" s="30"/>
      <c r="T3" s="57"/>
      <c r="U3" s="30"/>
      <c r="V3" s="30"/>
      <c r="W3" s="30"/>
      <c r="X3" s="30"/>
      <c r="Y3" s="30"/>
      <c r="Z3" s="30"/>
      <c r="AA3" s="30"/>
      <c r="AB3" s="30"/>
      <c r="AC3" s="30"/>
      <c r="AD3" s="30"/>
      <c r="AE3" s="30"/>
      <c r="AF3" s="30"/>
      <c r="AG3" s="30"/>
      <c r="AH3" s="30"/>
      <c r="AI3" s="30"/>
      <c r="AJ3" s="30"/>
      <c r="AK3" s="30"/>
      <c r="AL3" s="30"/>
      <c r="AM3" s="511" t="s">
        <v>113</v>
      </c>
      <c r="AN3" s="512"/>
      <c r="AO3" s="512"/>
      <c r="AP3" s="512"/>
      <c r="AQ3" s="512"/>
      <c r="AR3" s="512"/>
      <c r="AS3" s="512"/>
      <c r="AT3" s="512"/>
      <c r="AU3" s="512"/>
      <c r="AV3" s="512"/>
      <c r="AW3" s="513"/>
      <c r="AX3" s="46"/>
    </row>
    <row r="4" spans="1:53" ht="21" customHeight="1" x14ac:dyDescent="0.15">
      <c r="A4" s="46"/>
      <c r="B4" s="44"/>
      <c r="H4" s="27"/>
      <c r="J4" s="27"/>
      <c r="L4" s="27"/>
      <c r="AM4" s="514" t="str">
        <f>"No."&amp;入力用!$R$3&amp;"KJ-"</f>
        <v>No.2026KJ-</v>
      </c>
      <c r="AN4" s="515"/>
      <c r="AO4" s="515"/>
      <c r="AP4" s="515"/>
      <c r="AQ4" s="515"/>
      <c r="AR4" s="516" t="s">
        <v>220</v>
      </c>
      <c r="AS4" s="516"/>
      <c r="AT4" s="516"/>
      <c r="AU4" s="516"/>
      <c r="AV4" s="516"/>
      <c r="AW4" s="42"/>
      <c r="AX4" s="46"/>
      <c r="BA4" s="22"/>
    </row>
    <row r="5" spans="1:53" s="5" customFormat="1" ht="28.5" customHeight="1" x14ac:dyDescent="0.15">
      <c r="A5" s="47"/>
      <c r="B5" s="99" t="str">
        <f>"第"&amp;入力用!$N$3&amp;"回（"&amp;入力用!$R$3&amp;"年度）"</f>
        <v>第42回（2026年度）</v>
      </c>
      <c r="H5" s="6"/>
      <c r="J5" s="6"/>
      <c r="L5" s="6"/>
      <c r="R5" s="18" t="s">
        <v>73</v>
      </c>
      <c r="AG5" s="3"/>
      <c r="AM5" s="63"/>
      <c r="AN5" s="12"/>
      <c r="AO5" s="12"/>
      <c r="AP5" s="12"/>
      <c r="AQ5" s="12"/>
      <c r="AR5" s="517"/>
      <c r="AS5" s="517"/>
      <c r="AT5" s="517"/>
      <c r="AU5" s="517"/>
      <c r="AV5" s="517"/>
      <c r="AW5" s="9"/>
      <c r="AX5" s="47"/>
    </row>
    <row r="6" spans="1:53" s="5" customFormat="1" ht="28.5" customHeight="1" x14ac:dyDescent="0.15">
      <c r="A6" s="47"/>
      <c r="B6" s="58" t="s">
        <v>110</v>
      </c>
      <c r="C6" s="26"/>
      <c r="Q6" s="18"/>
      <c r="T6" s="28" t="s">
        <v>6</v>
      </c>
      <c r="U6" s="6"/>
      <c r="W6" s="6"/>
      <c r="Y6" s="6"/>
      <c r="AM6" s="518"/>
      <c r="AN6" s="518"/>
      <c r="AO6" s="518"/>
      <c r="AP6" s="518"/>
      <c r="AQ6" s="518"/>
      <c r="AR6" s="518"/>
      <c r="AS6" s="518"/>
      <c r="AT6" s="518"/>
      <c r="AU6" s="518"/>
      <c r="AV6" s="518"/>
      <c r="AW6" s="519"/>
      <c r="AX6" s="47"/>
    </row>
    <row r="7" spans="1:53" ht="18" customHeight="1" x14ac:dyDescent="0.15">
      <c r="A7" s="46"/>
      <c r="B7" s="58" t="s">
        <v>122</v>
      </c>
      <c r="D7" s="26"/>
      <c r="E7" s="26"/>
      <c r="G7" s="26"/>
      <c r="H7" s="26"/>
      <c r="I7" s="26"/>
      <c r="J7" s="26"/>
      <c r="K7" s="26"/>
      <c r="L7" s="26"/>
      <c r="AM7" s="506"/>
      <c r="AN7" s="507"/>
      <c r="AO7" s="507"/>
      <c r="AP7" s="507"/>
      <c r="AQ7" s="507"/>
      <c r="AR7" s="507"/>
      <c r="AS7" s="507"/>
      <c r="AT7" s="507"/>
      <c r="AU7" s="507"/>
      <c r="AV7" s="507"/>
      <c r="AW7" s="508"/>
      <c r="AX7" s="46"/>
    </row>
    <row r="8" spans="1:53" ht="22.5" customHeight="1" x14ac:dyDescent="0.15">
      <c r="A8" s="46"/>
      <c r="B8" s="44"/>
      <c r="C8" s="26"/>
      <c r="E8" s="26"/>
      <c r="G8" s="26"/>
      <c r="H8" s="26"/>
      <c r="I8" s="26"/>
      <c r="J8" s="26"/>
      <c r="K8" s="26"/>
      <c r="L8" s="26"/>
      <c r="M8" s="26"/>
      <c r="N8" s="26"/>
      <c r="O8" s="26"/>
      <c r="P8" s="26"/>
      <c r="Q8" s="26"/>
      <c r="R8" s="26"/>
      <c r="T8" s="13"/>
      <c r="AM8" s="457"/>
      <c r="AN8" s="457"/>
      <c r="AO8" s="457"/>
      <c r="AP8" s="457"/>
      <c r="AQ8" s="457"/>
      <c r="AR8" s="457"/>
      <c r="AS8" s="457"/>
      <c r="AT8" s="457"/>
      <c r="AU8" s="457"/>
      <c r="AV8" s="457"/>
      <c r="AW8" s="509"/>
      <c r="AX8" s="46"/>
    </row>
    <row r="9" spans="1:53" ht="18" customHeight="1" x14ac:dyDescent="0.15">
      <c r="A9" s="46"/>
      <c r="B9" s="44"/>
      <c r="C9" s="100"/>
      <c r="AL9" s="14"/>
      <c r="AM9" s="1"/>
      <c r="AN9" s="71" t="s">
        <v>5</v>
      </c>
      <c r="AO9" s="2"/>
      <c r="AP9" s="2"/>
      <c r="AQ9" s="2"/>
      <c r="AR9" s="2"/>
      <c r="AS9" s="2"/>
      <c r="AT9" s="2"/>
      <c r="AU9" s="2"/>
      <c r="AV9" s="2"/>
      <c r="AW9" s="42"/>
      <c r="AX9" s="46"/>
    </row>
    <row r="10" spans="1:53" ht="16.5" customHeight="1" x14ac:dyDescent="0.15">
      <c r="A10" s="46"/>
      <c r="B10" s="45"/>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9"/>
      <c r="AM10" s="7"/>
      <c r="AN10" s="8"/>
      <c r="AO10" s="497" t="str">
        <f>IF(入力用!$L$7&lt;&gt;"",DATEVALUE(入力用!$H$7&amp;"/"&amp;入力用!$L$7&amp;"/"&amp;入力用!$O$7),"")</f>
        <v/>
      </c>
      <c r="AP10" s="497"/>
      <c r="AQ10" s="497"/>
      <c r="AR10" s="497"/>
      <c r="AS10" s="497"/>
      <c r="AT10" s="497"/>
      <c r="AU10" s="497"/>
      <c r="AV10" s="497"/>
      <c r="AW10" s="9"/>
      <c r="AX10" s="46"/>
    </row>
    <row r="11" spans="1:53" ht="48" customHeight="1" x14ac:dyDescent="0.15">
      <c r="A11" s="46"/>
      <c r="B11" s="444" t="s">
        <v>42</v>
      </c>
      <c r="C11" s="442"/>
      <c r="D11" s="442"/>
      <c r="E11" s="442"/>
      <c r="F11" s="443"/>
      <c r="G11" s="7"/>
      <c r="H11" s="498" t="str">
        <f>IF(入力用!$E$8&lt;&gt;"",入力用!$E$8,"")</f>
        <v/>
      </c>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9"/>
      <c r="AN11" s="499"/>
      <c r="AO11" s="499"/>
      <c r="AP11" s="499"/>
      <c r="AQ11" s="499"/>
      <c r="AR11" s="499"/>
      <c r="AS11" s="499"/>
      <c r="AT11" s="499"/>
      <c r="AU11" s="499"/>
      <c r="AV11" s="499"/>
      <c r="AW11" s="66"/>
      <c r="AX11" s="46"/>
    </row>
    <row r="12" spans="1:53" ht="12.75" customHeight="1" x14ac:dyDescent="0.15">
      <c r="A12" s="46"/>
      <c r="B12" s="1"/>
      <c r="C12" s="2"/>
      <c r="D12" s="21"/>
      <c r="E12" s="21"/>
      <c r="F12" s="21"/>
      <c r="G12" s="50" t="s">
        <v>74</v>
      </c>
      <c r="H12" s="29"/>
      <c r="I12" s="29"/>
      <c r="J12" s="29"/>
      <c r="K12" s="29"/>
      <c r="L12" s="500" t="str">
        <f>入力用!$E$9&amp;"　"&amp;入力用!$M$9</f>
        <v>　</v>
      </c>
      <c r="M12" s="500"/>
      <c r="N12" s="500"/>
      <c r="O12" s="500"/>
      <c r="P12" s="500"/>
      <c r="Q12" s="500"/>
      <c r="R12" s="500"/>
      <c r="S12" s="500"/>
      <c r="T12" s="500"/>
      <c r="U12" s="500"/>
      <c r="V12" s="500"/>
      <c r="W12" s="61"/>
      <c r="X12" s="29"/>
      <c r="Y12" s="29"/>
      <c r="Z12" s="29"/>
      <c r="AA12" s="29"/>
      <c r="AB12" s="299"/>
      <c r="AE12" s="2"/>
      <c r="AF12" s="2"/>
      <c r="AG12" s="2"/>
      <c r="AH12" s="2"/>
      <c r="AI12" s="2"/>
      <c r="AW12" s="14"/>
      <c r="AX12" s="46"/>
    </row>
    <row r="13" spans="1:53" ht="36.75" customHeight="1" x14ac:dyDescent="0.15">
      <c r="A13" s="46"/>
      <c r="B13" s="419" t="s">
        <v>43</v>
      </c>
      <c r="C13" s="420"/>
      <c r="D13" s="420"/>
      <c r="E13" s="420"/>
      <c r="F13" s="421"/>
      <c r="G13" s="7" t="s">
        <v>75</v>
      </c>
      <c r="H13" s="8"/>
      <c r="I13" s="8"/>
      <c r="J13" s="8"/>
      <c r="K13" s="20"/>
      <c r="L13" s="501" t="str">
        <f>入力用!$E$10&amp;"　"&amp;入力用!$M$10</f>
        <v>　</v>
      </c>
      <c r="M13" s="501"/>
      <c r="N13" s="501"/>
      <c r="O13" s="501"/>
      <c r="P13" s="501"/>
      <c r="Q13" s="501"/>
      <c r="R13" s="501"/>
      <c r="S13" s="501"/>
      <c r="T13" s="501"/>
      <c r="U13" s="501"/>
      <c r="V13" s="501"/>
      <c r="W13" s="501"/>
      <c r="X13" s="501"/>
      <c r="Y13" s="8"/>
      <c r="Z13" s="8"/>
      <c r="AA13" s="8"/>
      <c r="AB13" s="45"/>
      <c r="AC13" s="8" t="s">
        <v>207</v>
      </c>
      <c r="AD13" s="8"/>
      <c r="AE13" s="8"/>
      <c r="AF13" s="8"/>
      <c r="AG13" s="502">
        <f>入力用!E11</f>
        <v>0</v>
      </c>
      <c r="AH13" s="502"/>
      <c r="AI13" s="502"/>
      <c r="AJ13" s="8" t="s">
        <v>208</v>
      </c>
      <c r="AK13" s="101">
        <f>入力用!H11</f>
        <v>0</v>
      </c>
      <c r="AL13" s="503">
        <f>入力用!I11</f>
        <v>0</v>
      </c>
      <c r="AM13" s="503"/>
      <c r="AN13" s="102" t="s">
        <v>209</v>
      </c>
      <c r="AQ13" s="101"/>
      <c r="AR13" s="101"/>
      <c r="AS13" s="101"/>
      <c r="AT13" s="8"/>
      <c r="AU13" s="8"/>
      <c r="AV13" s="8"/>
      <c r="AW13" s="9"/>
      <c r="AX13" s="46"/>
    </row>
    <row r="14" spans="1:53" ht="15" customHeight="1" x14ac:dyDescent="0.15">
      <c r="A14" s="46"/>
      <c r="B14" s="419"/>
      <c r="C14" s="420"/>
      <c r="D14" s="420"/>
      <c r="E14" s="420"/>
      <c r="F14" s="421"/>
      <c r="G14" s="15" t="s">
        <v>95</v>
      </c>
      <c r="H14" s="16"/>
      <c r="I14" s="16"/>
      <c r="J14" s="504" t="s">
        <v>107</v>
      </c>
      <c r="K14" s="504"/>
      <c r="L14" s="504"/>
      <c r="M14" s="504"/>
      <c r="N14" s="504"/>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504"/>
      <c r="AL14" s="504"/>
      <c r="AM14" s="504"/>
      <c r="AN14" s="504"/>
      <c r="AO14" s="504"/>
      <c r="AP14" s="505"/>
      <c r="AQ14" s="15"/>
      <c r="AR14" s="16"/>
      <c r="AS14" s="16"/>
      <c r="AT14" s="16"/>
      <c r="AU14" s="16"/>
      <c r="AV14" s="16"/>
      <c r="AW14" s="17"/>
      <c r="AX14" s="46"/>
    </row>
    <row r="15" spans="1:53" ht="33" customHeight="1" x14ac:dyDescent="0.15">
      <c r="A15" s="46"/>
      <c r="B15" s="19"/>
      <c r="C15" s="38"/>
      <c r="D15" s="38"/>
      <c r="E15" s="38"/>
      <c r="F15" s="39"/>
      <c r="G15" s="458" t="s">
        <v>102</v>
      </c>
      <c r="H15" s="459"/>
      <c r="I15" s="459"/>
      <c r="J15" s="459"/>
      <c r="K15" s="460"/>
      <c r="L15" s="461" t="str">
        <f>IF(入力用!$E$12&lt;&gt;"",入力用!$E$12,"")</f>
        <v/>
      </c>
      <c r="M15" s="462"/>
      <c r="N15" s="462"/>
      <c r="O15" s="462"/>
      <c r="P15" s="462"/>
      <c r="Q15" s="462"/>
      <c r="R15" s="462"/>
      <c r="S15" s="462"/>
      <c r="T15" s="462"/>
      <c r="U15" s="462"/>
      <c r="V15" s="462"/>
      <c r="W15" s="462"/>
      <c r="X15" s="462"/>
      <c r="Y15" s="462"/>
      <c r="Z15" s="462"/>
      <c r="AA15" s="462"/>
      <c r="AB15" s="462"/>
      <c r="AC15" s="462"/>
      <c r="AD15" s="462"/>
      <c r="AE15" s="462"/>
      <c r="AF15" s="462"/>
      <c r="AG15" s="462"/>
      <c r="AH15" s="462"/>
      <c r="AI15" s="462"/>
      <c r="AJ15" s="462"/>
      <c r="AK15" s="462"/>
      <c r="AL15" s="463"/>
      <c r="AM15" s="464"/>
      <c r="AN15" s="465"/>
      <c r="AO15" s="465"/>
      <c r="AP15" s="466"/>
      <c r="AQ15" s="464"/>
      <c r="AR15" s="465"/>
      <c r="AS15" s="465"/>
      <c r="AT15" s="465"/>
      <c r="AU15" s="465"/>
      <c r="AV15" s="465"/>
      <c r="AW15" s="466"/>
      <c r="AX15" s="46"/>
    </row>
    <row r="16" spans="1:53" ht="33" customHeight="1" x14ac:dyDescent="0.15">
      <c r="A16" s="46"/>
      <c r="B16" s="19"/>
      <c r="C16" s="38"/>
      <c r="D16" s="38"/>
      <c r="E16" s="38"/>
      <c r="F16" s="39"/>
      <c r="G16" s="482" t="s">
        <v>32</v>
      </c>
      <c r="H16" s="483"/>
      <c r="I16" s="483"/>
      <c r="J16" s="483"/>
      <c r="K16" s="484"/>
      <c r="L16" s="485" t="str">
        <f>IF(入力用!$E$13&lt;&gt;"",入力用!$E$13,"")</f>
        <v/>
      </c>
      <c r="M16" s="486"/>
      <c r="N16" s="486"/>
      <c r="O16" s="486"/>
      <c r="P16" s="486"/>
      <c r="Q16" s="486"/>
      <c r="R16" s="486"/>
      <c r="S16" s="486"/>
      <c r="T16" s="486"/>
      <c r="U16" s="486"/>
      <c r="V16" s="486"/>
      <c r="W16" s="486"/>
      <c r="X16" s="486"/>
      <c r="Y16" s="486"/>
      <c r="Z16" s="486"/>
      <c r="AA16" s="486"/>
      <c r="AB16" s="486"/>
      <c r="AC16" s="486"/>
      <c r="AD16" s="486"/>
      <c r="AE16" s="486"/>
      <c r="AF16" s="486"/>
      <c r="AG16" s="486"/>
      <c r="AH16" s="486"/>
      <c r="AI16" s="486"/>
      <c r="AJ16" s="486"/>
      <c r="AK16" s="486"/>
      <c r="AL16" s="487"/>
      <c r="AM16" s="467"/>
      <c r="AN16" s="468"/>
      <c r="AO16" s="468"/>
      <c r="AP16" s="469"/>
      <c r="AQ16" s="467"/>
      <c r="AR16" s="468"/>
      <c r="AS16" s="468"/>
      <c r="AT16" s="468"/>
      <c r="AU16" s="468"/>
      <c r="AV16" s="468"/>
      <c r="AW16" s="469"/>
      <c r="AX16" s="46"/>
    </row>
    <row r="17" spans="1:50" ht="33" customHeight="1" x14ac:dyDescent="0.15">
      <c r="A17" s="46"/>
      <c r="B17" s="4"/>
      <c r="G17" s="488" t="s">
        <v>76</v>
      </c>
      <c r="H17" s="489"/>
      <c r="I17" s="489"/>
      <c r="J17" s="489"/>
      <c r="K17" s="490"/>
      <c r="L17" s="485" t="str">
        <f>IF(入力用!$E$14&lt;&gt;"",入力用!$E$14,"")</f>
        <v/>
      </c>
      <c r="M17" s="486"/>
      <c r="N17" s="486"/>
      <c r="O17" s="486"/>
      <c r="P17" s="486"/>
      <c r="Q17" s="486"/>
      <c r="R17" s="486"/>
      <c r="S17" s="486"/>
      <c r="T17" s="486"/>
      <c r="U17" s="486"/>
      <c r="V17" s="486"/>
      <c r="W17" s="486"/>
      <c r="X17" s="486"/>
      <c r="Y17" s="486"/>
      <c r="Z17" s="486"/>
      <c r="AA17" s="486"/>
      <c r="AB17" s="486"/>
      <c r="AC17" s="486"/>
      <c r="AD17" s="486"/>
      <c r="AE17" s="486"/>
      <c r="AF17" s="486"/>
      <c r="AG17" s="486"/>
      <c r="AH17" s="486"/>
      <c r="AI17" s="486"/>
      <c r="AJ17" s="486"/>
      <c r="AK17" s="486"/>
      <c r="AL17" s="487"/>
      <c r="AM17" s="467"/>
      <c r="AN17" s="468"/>
      <c r="AO17" s="468"/>
      <c r="AP17" s="469"/>
      <c r="AQ17" s="467"/>
      <c r="AR17" s="468"/>
      <c r="AS17" s="468"/>
      <c r="AT17" s="468"/>
      <c r="AU17" s="468"/>
      <c r="AV17" s="468"/>
      <c r="AW17" s="469"/>
      <c r="AX17" s="46"/>
    </row>
    <row r="18" spans="1:50" ht="33" customHeight="1" x14ac:dyDescent="0.15">
      <c r="A18" s="46"/>
      <c r="B18" s="67"/>
      <c r="G18" s="491" t="s">
        <v>104</v>
      </c>
      <c r="H18" s="492"/>
      <c r="I18" s="492"/>
      <c r="J18" s="492"/>
      <c r="K18" s="493"/>
      <c r="L18" s="494" t="str">
        <f>IF(入力用!$E$15&lt;&gt;"",入力用!$E$15,"")</f>
        <v/>
      </c>
      <c r="M18" s="495"/>
      <c r="N18" s="495"/>
      <c r="O18" s="495"/>
      <c r="P18" s="495"/>
      <c r="Q18" s="495"/>
      <c r="R18" s="495"/>
      <c r="S18" s="495"/>
      <c r="T18" s="495"/>
      <c r="U18" s="495"/>
      <c r="V18" s="495"/>
      <c r="W18" s="495"/>
      <c r="X18" s="495"/>
      <c r="Y18" s="495"/>
      <c r="Z18" s="495"/>
      <c r="AA18" s="495"/>
      <c r="AB18" s="495"/>
      <c r="AC18" s="495"/>
      <c r="AD18" s="495"/>
      <c r="AE18" s="495"/>
      <c r="AF18" s="495"/>
      <c r="AG18" s="495"/>
      <c r="AH18" s="495"/>
      <c r="AI18" s="495"/>
      <c r="AJ18" s="495"/>
      <c r="AK18" s="495"/>
      <c r="AL18" s="496"/>
      <c r="AM18" s="470"/>
      <c r="AN18" s="471"/>
      <c r="AO18" s="471"/>
      <c r="AP18" s="472"/>
      <c r="AQ18" s="470"/>
      <c r="AR18" s="471"/>
      <c r="AS18" s="471"/>
      <c r="AT18" s="471"/>
      <c r="AU18" s="471"/>
      <c r="AV18" s="471"/>
      <c r="AW18" s="472"/>
      <c r="AX18" s="46"/>
    </row>
    <row r="19" spans="1:50" ht="18" customHeight="1" x14ac:dyDescent="0.15">
      <c r="A19" s="46"/>
      <c r="B19" s="67"/>
      <c r="G19" s="473" t="s">
        <v>77</v>
      </c>
      <c r="H19" s="474"/>
      <c r="I19" s="474"/>
      <c r="J19" s="474"/>
      <c r="K19" s="475"/>
      <c r="L19" s="4"/>
      <c r="M19" s="2" t="s">
        <v>78</v>
      </c>
      <c r="N19" s="2"/>
      <c r="O19" s="479" t="str">
        <f>入力用!$E$16&amp;入力用!$H$16&amp;入力用!$I$16</f>
        <v>-</v>
      </c>
      <c r="P19" s="480"/>
      <c r="Q19" s="480"/>
      <c r="R19" s="480"/>
      <c r="S19" s="480"/>
      <c r="T19" s="480"/>
      <c r="U19" s="2" t="s">
        <v>79</v>
      </c>
      <c r="V19" s="2"/>
      <c r="W19" s="2"/>
      <c r="X19" s="2"/>
      <c r="Y19" s="2"/>
      <c r="Z19" s="2"/>
      <c r="AW19" s="14"/>
      <c r="AX19" s="46"/>
    </row>
    <row r="20" spans="1:50" ht="27" customHeight="1" x14ac:dyDescent="0.15">
      <c r="A20" s="46"/>
      <c r="B20" s="68"/>
      <c r="C20" s="35"/>
      <c r="D20" s="35"/>
      <c r="E20" s="35"/>
      <c r="F20" s="35"/>
      <c r="G20" s="476"/>
      <c r="H20" s="477"/>
      <c r="I20" s="477"/>
      <c r="J20" s="477"/>
      <c r="K20" s="478"/>
      <c r="L20" s="53"/>
      <c r="M20" s="481" t="str">
        <f>IF(入力用!$E$17&lt;&gt;"",IF(入力用!$E$18&lt;&gt;"",入力用!$E$17&amp;入力用!$E$18,""),"")</f>
        <v/>
      </c>
      <c r="N20" s="481"/>
      <c r="O20" s="481"/>
      <c r="P20" s="481"/>
      <c r="Q20" s="481"/>
      <c r="R20" s="481"/>
      <c r="S20" s="481"/>
      <c r="T20" s="481"/>
      <c r="U20" s="481"/>
      <c r="V20" s="481"/>
      <c r="W20" s="481"/>
      <c r="X20" s="481"/>
      <c r="Y20" s="481"/>
      <c r="Z20" s="481"/>
      <c r="AA20" s="481"/>
      <c r="AB20" s="481"/>
      <c r="AC20" s="481"/>
      <c r="AD20" s="481"/>
      <c r="AE20" s="481"/>
      <c r="AF20" s="481"/>
      <c r="AG20" s="481"/>
      <c r="AH20" s="481"/>
      <c r="AI20" s="481"/>
      <c r="AJ20" s="481"/>
      <c r="AK20" s="481"/>
      <c r="AL20" s="481"/>
      <c r="AM20" s="481"/>
      <c r="AN20" s="481"/>
      <c r="AO20" s="481"/>
      <c r="AP20" s="481"/>
      <c r="AW20" s="14"/>
      <c r="AX20" s="46"/>
    </row>
    <row r="21" spans="1:50" ht="19.5" customHeight="1" x14ac:dyDescent="0.15">
      <c r="A21" s="46"/>
      <c r="B21" s="68"/>
      <c r="G21" s="4"/>
      <c r="M21" s="3" t="s">
        <v>80</v>
      </c>
      <c r="P21" s="447" t="str">
        <f>IF(入力用!$E$19&lt;&gt;"",入力用!$E$19&amp;"-"&amp;+入力用!I19&amp;"-"&amp;+入力用!M19,"")</f>
        <v/>
      </c>
      <c r="Q21" s="447"/>
      <c r="R21" s="447"/>
      <c r="S21" s="447"/>
      <c r="T21" s="447"/>
      <c r="U21" s="447"/>
      <c r="V21" s="447"/>
      <c r="W21" s="447"/>
      <c r="X21" s="447"/>
      <c r="Y21" s="3" t="s">
        <v>79</v>
      </c>
      <c r="AA21" s="3" t="s">
        <v>81</v>
      </c>
      <c r="AD21" s="447" t="str">
        <f>IF(入力用!$E$20&lt;&gt;"",入力用!$E$20&amp;"-"&amp;+入力用!I20&amp;"-"&amp;+入力用!M20,"")</f>
        <v/>
      </c>
      <c r="AE21" s="447"/>
      <c r="AF21" s="447"/>
      <c r="AG21" s="447"/>
      <c r="AH21" s="447"/>
      <c r="AI21" s="447"/>
      <c r="AJ21" s="447"/>
      <c r="AK21" s="447"/>
      <c r="AL21" s="447"/>
      <c r="AM21" s="3" t="s">
        <v>79</v>
      </c>
      <c r="AQ21" s="35"/>
      <c r="AR21" s="35"/>
      <c r="AS21" s="35"/>
      <c r="AW21" s="14"/>
      <c r="AX21" s="46"/>
    </row>
    <row r="22" spans="1:50" ht="19.5" customHeight="1" x14ac:dyDescent="0.15">
      <c r="A22" s="46"/>
      <c r="B22" s="68"/>
      <c r="G22" s="4"/>
      <c r="M22" s="3" t="s">
        <v>7</v>
      </c>
      <c r="N22" s="40"/>
      <c r="P22" s="35"/>
      <c r="Q22" s="35"/>
      <c r="R22" s="35"/>
      <c r="S22" s="35"/>
      <c r="U22" s="456" t="str">
        <f>IF(入力用!$E$21&lt;&gt;"",入力用!$E$21,"")</f>
        <v/>
      </c>
      <c r="V22" s="456"/>
      <c r="W22" s="456"/>
      <c r="X22" s="456"/>
      <c r="Y22" s="456"/>
      <c r="Z22" s="456"/>
      <c r="AA22" s="456"/>
      <c r="AB22" s="456"/>
      <c r="AC22" s="456"/>
      <c r="AD22" s="456"/>
      <c r="AE22" s="456"/>
      <c r="AF22" s="456"/>
      <c r="AG22" s="456"/>
      <c r="AH22" s="456"/>
      <c r="AI22" s="456"/>
      <c r="AJ22" s="456"/>
      <c r="AK22" s="456"/>
      <c r="AL22" s="456"/>
      <c r="AM22" s="72" t="s">
        <v>79</v>
      </c>
      <c r="AN22" s="60"/>
      <c r="AO22" s="60"/>
      <c r="AW22" s="14"/>
      <c r="AX22" s="46"/>
    </row>
    <row r="23" spans="1:50" ht="19.5" customHeight="1" x14ac:dyDescent="0.15">
      <c r="A23" s="46"/>
      <c r="B23" s="69"/>
      <c r="C23" s="8"/>
      <c r="D23" s="8"/>
      <c r="E23" s="8"/>
      <c r="F23" s="8"/>
      <c r="G23" s="7"/>
      <c r="H23" s="8"/>
      <c r="I23" s="8"/>
      <c r="J23" s="8"/>
      <c r="K23" s="8"/>
      <c r="L23" s="8"/>
      <c r="M23" s="8" t="s">
        <v>83</v>
      </c>
      <c r="N23" s="8"/>
      <c r="O23" s="8"/>
      <c r="P23" s="8"/>
      <c r="Q23" s="8"/>
      <c r="R23" s="8"/>
      <c r="S23" s="8"/>
      <c r="T23" s="8"/>
      <c r="U23" s="457" t="str">
        <f>IF(入力用!$E$22&lt;&gt;"",入力用!$E$22,"")</f>
        <v/>
      </c>
      <c r="V23" s="457"/>
      <c r="W23" s="457"/>
      <c r="X23" s="457"/>
      <c r="Y23" s="457"/>
      <c r="Z23" s="457"/>
      <c r="AA23" s="457"/>
      <c r="AB23" s="457"/>
      <c r="AC23" s="457"/>
      <c r="AD23" s="457"/>
      <c r="AE23" s="457"/>
      <c r="AF23" s="457"/>
      <c r="AG23" s="457"/>
      <c r="AH23" s="457"/>
      <c r="AI23" s="457"/>
      <c r="AJ23" s="457"/>
      <c r="AK23" s="457"/>
      <c r="AL23" s="457"/>
      <c r="AM23" s="64" t="s">
        <v>79</v>
      </c>
      <c r="AN23" s="32"/>
      <c r="AO23" s="32"/>
      <c r="AP23" s="8"/>
      <c r="AQ23" s="8"/>
      <c r="AR23" s="8"/>
      <c r="AS23" s="8"/>
      <c r="AT23" s="8"/>
      <c r="AU23" s="8"/>
      <c r="AV23" s="8"/>
      <c r="AW23" s="9"/>
      <c r="AX23" s="46"/>
    </row>
    <row r="24" spans="1:50" ht="3" customHeight="1" x14ac:dyDescent="0.15">
      <c r="A24" s="46"/>
      <c r="B24" s="70"/>
      <c r="C24" s="2"/>
      <c r="D24" s="2"/>
      <c r="E24" s="2"/>
      <c r="F24" s="42"/>
      <c r="G24" s="4"/>
      <c r="M24" s="2"/>
      <c r="N24" s="2"/>
      <c r="O24" s="2"/>
      <c r="P24" s="2"/>
      <c r="Q24" s="2"/>
      <c r="R24" s="2"/>
      <c r="S24" s="2"/>
      <c r="T24" s="2"/>
      <c r="U24" s="33"/>
      <c r="V24" s="33"/>
      <c r="W24" s="33"/>
      <c r="X24" s="33"/>
      <c r="Y24" s="33"/>
      <c r="Z24" s="33"/>
      <c r="AA24" s="33"/>
      <c r="AB24" s="33"/>
      <c r="AC24" s="33"/>
      <c r="AD24" s="33"/>
      <c r="AE24" s="33"/>
      <c r="AF24" s="33"/>
      <c r="AG24" s="33"/>
      <c r="AH24" s="33"/>
      <c r="AI24" s="33"/>
      <c r="AJ24" s="33"/>
      <c r="AK24" s="33"/>
      <c r="AL24" s="34"/>
      <c r="AM24" s="23"/>
      <c r="AN24" s="23"/>
      <c r="AO24" s="23"/>
      <c r="AW24" s="14"/>
      <c r="AX24" s="46"/>
    </row>
    <row r="25" spans="1:50" ht="30" customHeight="1" x14ac:dyDescent="0.15">
      <c r="A25" s="46"/>
      <c r="B25" s="441" t="s">
        <v>210</v>
      </c>
      <c r="C25" s="442"/>
      <c r="D25" s="442"/>
      <c r="E25" s="442"/>
      <c r="F25" s="443"/>
      <c r="G25" s="4"/>
      <c r="M25" s="445" t="s">
        <v>109</v>
      </c>
      <c r="N25" s="445"/>
      <c r="O25" s="445"/>
      <c r="P25" s="445"/>
      <c r="Q25" s="445"/>
      <c r="R25" s="445"/>
      <c r="S25" s="445"/>
      <c r="T25" s="445">
        <f>入力用!E23</f>
        <v>0</v>
      </c>
      <c r="U25" s="445"/>
      <c r="V25" s="445"/>
      <c r="W25" s="445"/>
      <c r="X25" s="445"/>
      <c r="Y25" s="445"/>
      <c r="Z25" s="445"/>
      <c r="AA25" s="445"/>
      <c r="AB25" s="445"/>
      <c r="AC25" s="445"/>
      <c r="AD25" s="445"/>
      <c r="AE25" s="445"/>
      <c r="AF25" s="445"/>
      <c r="AG25" s="445"/>
      <c r="AH25" s="445"/>
      <c r="AI25" s="445"/>
      <c r="AJ25" s="445"/>
      <c r="AK25" s="445"/>
      <c r="AL25" s="445"/>
      <c r="AM25" s="36"/>
      <c r="AN25" s="36"/>
      <c r="AO25" s="36"/>
      <c r="AW25" s="14"/>
      <c r="AX25" s="46"/>
    </row>
    <row r="26" spans="1:50" ht="18" customHeight="1" x14ac:dyDescent="0.15">
      <c r="A26" s="46"/>
      <c r="B26" s="444"/>
      <c r="C26" s="442"/>
      <c r="D26" s="442"/>
      <c r="E26" s="442"/>
      <c r="F26" s="443"/>
      <c r="G26" s="4"/>
      <c r="R26" s="22" t="s">
        <v>78</v>
      </c>
      <c r="T26" s="446" t="str">
        <f>入力用!$E$27&amp;入力用!$H$27&amp;入力用!$I$27</f>
        <v>-</v>
      </c>
      <c r="U26" s="447"/>
      <c r="V26" s="447"/>
      <c r="W26" s="447"/>
      <c r="X26" s="447"/>
      <c r="Y26" s="447"/>
      <c r="Z26" s="3" t="s">
        <v>79</v>
      </c>
      <c r="AW26" s="14"/>
      <c r="AX26" s="46"/>
    </row>
    <row r="27" spans="1:50" ht="27" customHeight="1" x14ac:dyDescent="0.15">
      <c r="A27" s="46"/>
      <c r="B27" s="89"/>
      <c r="C27" s="90"/>
      <c r="D27" s="90"/>
      <c r="E27" s="90"/>
      <c r="F27" s="91"/>
      <c r="G27" s="4"/>
      <c r="M27" s="445" t="s">
        <v>0</v>
      </c>
      <c r="N27" s="445"/>
      <c r="O27" s="445"/>
      <c r="P27" s="445"/>
      <c r="Q27" s="445"/>
      <c r="R27" s="455" t="str">
        <f>IF(入力用!$E$28&lt;&gt;"",IF(入力用!$E$29&lt;&gt;"",入力用!$E$28&amp;入力用!$E$29,""),"")</f>
        <v/>
      </c>
      <c r="S27" s="455"/>
      <c r="T27" s="455"/>
      <c r="U27" s="455"/>
      <c r="V27" s="455"/>
      <c r="W27" s="455"/>
      <c r="X27" s="455"/>
      <c r="Y27" s="455"/>
      <c r="Z27" s="455"/>
      <c r="AA27" s="455"/>
      <c r="AB27" s="455"/>
      <c r="AC27" s="455"/>
      <c r="AD27" s="455"/>
      <c r="AE27" s="455"/>
      <c r="AF27" s="455"/>
      <c r="AG27" s="455"/>
      <c r="AH27" s="455"/>
      <c r="AI27" s="455"/>
      <c r="AJ27" s="455"/>
      <c r="AK27" s="455"/>
      <c r="AL27" s="455"/>
      <c r="AM27" s="36"/>
      <c r="AN27" s="36"/>
      <c r="AO27" s="36"/>
      <c r="AW27" s="14"/>
      <c r="AX27" s="46"/>
    </row>
    <row r="28" spans="1:50" ht="18" customHeight="1" x14ac:dyDescent="0.15">
      <c r="A28" s="46"/>
      <c r="B28" s="448"/>
      <c r="C28" s="449"/>
      <c r="D28" s="449"/>
      <c r="E28" s="449"/>
      <c r="F28" s="450"/>
      <c r="G28" s="4"/>
      <c r="Q28" s="31"/>
      <c r="R28" s="3" t="s">
        <v>80</v>
      </c>
      <c r="U28" s="447" t="str">
        <f>IF(入力用!$E$30&lt;&gt;"",入力用!$E$30&amp;"-"&amp;+入力用!I30&amp;"-"&amp;+入力用!M30,"")</f>
        <v/>
      </c>
      <c r="V28" s="447"/>
      <c r="W28" s="447"/>
      <c r="X28" s="447"/>
      <c r="Y28" s="447"/>
      <c r="Z28" s="447"/>
      <c r="AA28" s="447"/>
      <c r="AB28" s="447"/>
      <c r="AC28" s="447"/>
      <c r="AD28" s="3" t="s">
        <v>79</v>
      </c>
      <c r="AE28" s="43"/>
      <c r="AF28" s="43"/>
      <c r="AW28" s="14"/>
      <c r="AX28" s="46"/>
    </row>
    <row r="29" spans="1:50" ht="24" customHeight="1" x14ac:dyDescent="0.15">
      <c r="A29" s="46"/>
      <c r="B29" s="448"/>
      <c r="C29" s="449"/>
      <c r="D29" s="449"/>
      <c r="E29" s="449"/>
      <c r="F29" s="450"/>
      <c r="G29" s="4"/>
      <c r="M29" s="445" t="s">
        <v>1</v>
      </c>
      <c r="N29" s="445"/>
      <c r="O29" s="445"/>
      <c r="P29" s="445"/>
      <c r="Q29" s="445"/>
      <c r="R29" s="451" t="str">
        <f>IF(入力用!$E$24&lt;&gt;"",入力用!$E$24,"")</f>
        <v/>
      </c>
      <c r="S29" s="451"/>
      <c r="T29" s="451"/>
      <c r="U29" s="451"/>
      <c r="V29" s="451"/>
      <c r="W29" s="451"/>
      <c r="X29" s="451"/>
      <c r="Y29" s="451"/>
      <c r="Z29" s="451"/>
      <c r="AA29" s="451"/>
      <c r="AB29" s="451"/>
      <c r="AC29" s="451"/>
      <c r="AD29" s="451"/>
      <c r="AE29" s="451"/>
      <c r="AF29" s="451"/>
      <c r="AG29" s="451"/>
      <c r="AH29" s="451"/>
      <c r="AI29" s="451"/>
      <c r="AJ29" s="451"/>
      <c r="AK29" s="451"/>
      <c r="AL29" s="451"/>
      <c r="AM29" s="36"/>
      <c r="AW29" s="14"/>
      <c r="AX29" s="46"/>
    </row>
    <row r="30" spans="1:50" ht="15" customHeight="1" x14ac:dyDescent="0.15">
      <c r="A30" s="46"/>
      <c r="B30" s="448"/>
      <c r="C30" s="449"/>
      <c r="D30" s="449"/>
      <c r="E30" s="449"/>
      <c r="F30" s="450"/>
      <c r="G30" s="4"/>
      <c r="M30" s="452" t="s">
        <v>4</v>
      </c>
      <c r="N30" s="452"/>
      <c r="O30" s="452"/>
      <c r="P30" s="452"/>
      <c r="Q30" s="452"/>
      <c r="R30" s="453" t="str">
        <f>入力用!$E$25&amp;" "&amp;入力用!$M$25</f>
        <v xml:space="preserve"> </v>
      </c>
      <c r="S30" s="453"/>
      <c r="T30" s="453"/>
      <c r="U30" s="453"/>
      <c r="V30" s="453"/>
      <c r="W30" s="453"/>
      <c r="X30" s="453"/>
      <c r="Y30" s="453"/>
      <c r="Z30" s="453"/>
      <c r="AA30" s="453"/>
      <c r="AB30" s="453"/>
      <c r="AC30" s="453"/>
      <c r="AD30" s="453"/>
      <c r="AE30" s="453"/>
      <c r="AF30" s="54"/>
      <c r="AG30" s="54"/>
      <c r="AH30" s="54"/>
      <c r="AI30" s="54"/>
      <c r="AJ30" s="54"/>
      <c r="AK30" s="54"/>
      <c r="AL30" s="54"/>
      <c r="AM30" s="54"/>
      <c r="AW30" s="14"/>
      <c r="AX30" s="46"/>
    </row>
    <row r="31" spans="1:50" ht="30" customHeight="1" x14ac:dyDescent="0.15">
      <c r="A31" s="46"/>
      <c r="B31" s="448"/>
      <c r="C31" s="449"/>
      <c r="D31" s="449"/>
      <c r="E31" s="449"/>
      <c r="F31" s="450"/>
      <c r="G31" s="4"/>
      <c r="M31" s="445" t="s">
        <v>2</v>
      </c>
      <c r="N31" s="445"/>
      <c r="O31" s="445"/>
      <c r="P31" s="445"/>
      <c r="Q31" s="445"/>
      <c r="R31" s="454" t="str">
        <f>入力用!$E$26&amp;"　"&amp;入力用!$M$26</f>
        <v>　</v>
      </c>
      <c r="S31" s="454"/>
      <c r="T31" s="454"/>
      <c r="U31" s="454"/>
      <c r="V31" s="454"/>
      <c r="W31" s="454"/>
      <c r="X31" s="454"/>
      <c r="Y31" s="454"/>
      <c r="Z31" s="454"/>
      <c r="AA31" s="454"/>
      <c r="AB31" s="454"/>
      <c r="AC31" s="454"/>
      <c r="AD31" s="454"/>
      <c r="AE31" s="454"/>
      <c r="AF31" s="454"/>
      <c r="AG31" s="454"/>
      <c r="AH31" s="59"/>
      <c r="AW31" s="14"/>
      <c r="AX31" s="46"/>
    </row>
    <row r="32" spans="1:50" ht="9" customHeight="1" x14ac:dyDescent="0.15">
      <c r="A32" s="46"/>
      <c r="B32" s="7"/>
      <c r="C32" s="8"/>
      <c r="D32" s="8"/>
      <c r="E32" s="8"/>
      <c r="F32" s="8"/>
      <c r="G32" s="7"/>
      <c r="H32" s="8"/>
      <c r="I32" s="8"/>
      <c r="J32" s="8"/>
      <c r="K32" s="8"/>
      <c r="L32" s="8"/>
      <c r="M32" s="8"/>
      <c r="N32" s="37"/>
      <c r="O32" s="37"/>
      <c r="P32" s="37"/>
      <c r="Q32" s="37"/>
      <c r="R32" s="52"/>
      <c r="S32" s="52"/>
      <c r="T32" s="52"/>
      <c r="U32" s="52"/>
      <c r="V32" s="52"/>
      <c r="W32" s="52"/>
      <c r="X32" s="52"/>
      <c r="Y32" s="52"/>
      <c r="Z32" s="52"/>
      <c r="AA32" s="52"/>
      <c r="AB32" s="52"/>
      <c r="AC32" s="52"/>
      <c r="AD32" s="52"/>
      <c r="AE32" s="52"/>
      <c r="AF32" s="37"/>
      <c r="AG32" s="37"/>
      <c r="AH32" s="25"/>
      <c r="AI32" s="8"/>
      <c r="AJ32" s="8"/>
      <c r="AK32" s="8"/>
      <c r="AL32" s="8"/>
      <c r="AM32" s="8"/>
      <c r="AN32" s="8"/>
      <c r="AO32" s="8"/>
      <c r="AP32" s="8"/>
      <c r="AQ32" s="8"/>
      <c r="AR32" s="8"/>
      <c r="AS32" s="8"/>
      <c r="AT32" s="8"/>
      <c r="AU32" s="8"/>
      <c r="AV32" s="8"/>
      <c r="AW32" s="9"/>
      <c r="AX32" s="46"/>
    </row>
    <row r="33" spans="1:50" ht="6" customHeight="1" x14ac:dyDescent="0.15">
      <c r="A33" s="46"/>
      <c r="B33" s="16"/>
      <c r="C33" s="16"/>
      <c r="D33" s="16"/>
      <c r="E33" s="16"/>
      <c r="F33" s="16"/>
      <c r="G33" s="16"/>
      <c r="H33" s="16"/>
      <c r="I33" s="16"/>
      <c r="J33" s="16"/>
      <c r="K33" s="16"/>
      <c r="L33" s="16"/>
      <c r="M33" s="16"/>
      <c r="N33" s="85"/>
      <c r="O33" s="85"/>
      <c r="P33" s="85"/>
      <c r="Q33" s="85"/>
      <c r="R33" s="86"/>
      <c r="S33" s="86"/>
      <c r="T33" s="86"/>
      <c r="U33" s="86"/>
      <c r="V33" s="86"/>
      <c r="W33" s="86"/>
      <c r="X33" s="86"/>
      <c r="Y33" s="86"/>
      <c r="Z33" s="86"/>
      <c r="AA33" s="86"/>
      <c r="AB33" s="86"/>
      <c r="AC33" s="86"/>
      <c r="AD33" s="86"/>
      <c r="AE33" s="86"/>
      <c r="AF33" s="85"/>
      <c r="AG33" s="85"/>
      <c r="AH33" s="87"/>
      <c r="AI33" s="16"/>
      <c r="AJ33" s="16"/>
      <c r="AK33" s="16"/>
      <c r="AL33" s="16"/>
      <c r="AM33" s="16"/>
      <c r="AN33" s="16"/>
      <c r="AO33" s="16"/>
      <c r="AP33" s="16"/>
      <c r="AQ33" s="16"/>
      <c r="AR33" s="16"/>
      <c r="AS33" s="16"/>
      <c r="AT33" s="16"/>
      <c r="AU33" s="16"/>
      <c r="AV33" s="16"/>
      <c r="AW33" s="16"/>
      <c r="AX33" s="46"/>
    </row>
    <row r="34" spans="1:50" ht="15.75" customHeight="1" x14ac:dyDescent="0.15">
      <c r="A34" s="46"/>
      <c r="B34" s="416" t="s">
        <v>55</v>
      </c>
      <c r="C34" s="417"/>
      <c r="D34" s="417"/>
      <c r="E34" s="417"/>
      <c r="F34" s="418"/>
      <c r="G34" s="94" t="s">
        <v>56</v>
      </c>
      <c r="H34" s="2"/>
      <c r="I34" s="2"/>
      <c r="J34" s="2"/>
      <c r="K34" s="2"/>
      <c r="L34" s="92"/>
      <c r="M34" s="92"/>
      <c r="N34" s="92"/>
      <c r="O34" s="92"/>
      <c r="P34" s="92"/>
      <c r="Q34" s="92"/>
      <c r="R34" s="92"/>
      <c r="S34" s="92"/>
      <c r="T34" s="92"/>
      <c r="U34" s="93"/>
      <c r="V34" s="422" t="s">
        <v>87</v>
      </c>
      <c r="W34" s="423"/>
      <c r="X34" s="423"/>
      <c r="Y34" s="423"/>
      <c r="Z34" s="423"/>
      <c r="AA34" s="423"/>
      <c r="AB34" s="423"/>
      <c r="AC34" s="423" t="s">
        <v>88</v>
      </c>
      <c r="AD34" s="423"/>
      <c r="AE34" s="423"/>
      <c r="AF34" s="423"/>
      <c r="AG34" s="423"/>
      <c r="AH34" s="423"/>
      <c r="AI34" s="423"/>
      <c r="AJ34" s="423" t="s">
        <v>33</v>
      </c>
      <c r="AK34" s="423"/>
      <c r="AL34" s="423"/>
      <c r="AM34" s="423"/>
      <c r="AN34" s="423"/>
      <c r="AO34" s="423"/>
      <c r="AP34" s="423"/>
      <c r="AQ34" s="423" t="s">
        <v>211</v>
      </c>
      <c r="AR34" s="423"/>
      <c r="AS34" s="423"/>
      <c r="AT34" s="423"/>
      <c r="AU34" s="423"/>
      <c r="AV34" s="423"/>
      <c r="AW34" s="424"/>
      <c r="AX34" s="46"/>
    </row>
    <row r="35" spans="1:50" s="5" customFormat="1" ht="28.5" customHeight="1" x14ac:dyDescent="0.15">
      <c r="A35" s="47"/>
      <c r="B35" s="419"/>
      <c r="C35" s="420"/>
      <c r="D35" s="420"/>
      <c r="E35" s="420"/>
      <c r="F35" s="421"/>
      <c r="G35" s="425" t="str">
        <f>IF(入力用!$E$33&lt;&gt;"",入力用!$E$33,"")</f>
        <v/>
      </c>
      <c r="H35" s="426" t="str">
        <f>IF([5]入力用!$E$40&lt;&gt;"",[5]入力用!$E$40,"")</f>
        <v/>
      </c>
      <c r="I35" s="426" t="str">
        <f>IF([5]入力用!$E$40&lt;&gt;"",[5]入力用!$E$40,"")</f>
        <v/>
      </c>
      <c r="J35" s="426" t="str">
        <f>IF([5]入力用!$E$40&lt;&gt;"",[5]入力用!$E$40,"")</f>
        <v/>
      </c>
      <c r="K35" s="426" t="str">
        <f>IF([5]入力用!$E$40&lt;&gt;"",[5]入力用!$E$40,"")</f>
        <v/>
      </c>
      <c r="L35" s="426" t="str">
        <f>IF([5]入力用!$E$40&lt;&gt;"",[5]入力用!$E$40,"")</f>
        <v/>
      </c>
      <c r="M35" s="426" t="str">
        <f>IF([5]入力用!$E$40&lt;&gt;"",[5]入力用!$E$40,"")</f>
        <v/>
      </c>
      <c r="N35" s="426" t="str">
        <f>IF([5]入力用!$E$40&lt;&gt;"",[5]入力用!$E$40,"")</f>
        <v/>
      </c>
      <c r="O35" s="426" t="str">
        <f>IF([5]入力用!$E$40&lt;&gt;"",[5]入力用!$E$40,"")</f>
        <v/>
      </c>
      <c r="P35" s="426" t="str">
        <f>IF([5]入力用!$E$40&lt;&gt;"",[5]入力用!$E$40,"")</f>
        <v/>
      </c>
      <c r="Q35" s="426" t="str">
        <f>IF([5]入力用!$E$40&lt;&gt;"",[5]入力用!$E$40,"")</f>
        <v/>
      </c>
      <c r="R35" s="426" t="str">
        <f>IF([5]入力用!$E$40&lt;&gt;"",[5]入力用!$E$40,"")</f>
        <v/>
      </c>
      <c r="S35" s="426" t="str">
        <f>IF([5]入力用!$E$40&lt;&gt;"",[5]入力用!$E$40,"")</f>
        <v/>
      </c>
      <c r="T35" s="426" t="str">
        <f>IF([5]入力用!$E$40&lt;&gt;"",[5]入力用!$E$40,"")</f>
        <v/>
      </c>
      <c r="U35" s="427" t="str">
        <f>IF([5]入力用!$E$40&lt;&gt;"",[5]入力用!$E$40,"")</f>
        <v/>
      </c>
      <c r="V35" s="428" t="str">
        <f>入力用!AX3</f>
        <v>「科学体験」事業開催</v>
      </c>
      <c r="W35" s="429"/>
      <c r="X35" s="429"/>
      <c r="Y35" s="429"/>
      <c r="Z35" s="429"/>
      <c r="AA35" s="429"/>
      <c r="AB35" s="429"/>
      <c r="AC35" s="430" t="str">
        <f>入力用!AX4</f>
        <v>探究活動</v>
      </c>
      <c r="AD35" s="429"/>
      <c r="AE35" s="429"/>
      <c r="AF35" s="429"/>
      <c r="AG35" s="429"/>
      <c r="AH35" s="429"/>
      <c r="AI35" s="429"/>
      <c r="AJ35" s="431" t="str">
        <f>入力用!AX5</f>
        <v>科学クラブなどの活動</v>
      </c>
      <c r="AK35" s="432"/>
      <c r="AL35" s="432"/>
      <c r="AM35" s="432"/>
      <c r="AN35" s="432"/>
      <c r="AO35" s="432"/>
      <c r="AP35" s="432"/>
      <c r="AQ35" s="433" t="str">
        <f>入力用!AX6</f>
        <v>その他</v>
      </c>
      <c r="AR35" s="432"/>
      <c r="AS35" s="432"/>
      <c r="AT35" s="432"/>
      <c r="AU35" s="432"/>
      <c r="AV35" s="432"/>
      <c r="AW35" s="434"/>
      <c r="AX35" s="47"/>
    </row>
    <row r="36" spans="1:50" ht="24" customHeight="1" x14ac:dyDescent="0.15">
      <c r="A36" s="46"/>
      <c r="B36" s="89"/>
      <c r="C36" s="90"/>
      <c r="D36" s="90"/>
      <c r="E36" s="90"/>
      <c r="F36" s="91"/>
      <c r="G36" s="73" t="s">
        <v>57</v>
      </c>
      <c r="H36" s="24"/>
      <c r="I36" s="16"/>
      <c r="J36" s="16"/>
      <c r="K36" s="16"/>
      <c r="L36" s="16"/>
      <c r="M36" s="16"/>
      <c r="N36" s="62"/>
      <c r="O36" s="84"/>
      <c r="P36" s="395" t="str">
        <f>IF(入力用!$E$34&lt;&gt;"",入力用!$E$34,"")</f>
        <v/>
      </c>
      <c r="Q36" s="395"/>
      <c r="R36" s="395"/>
      <c r="S36" s="395"/>
      <c r="T36" s="435" t="s">
        <v>3</v>
      </c>
      <c r="U36" s="436"/>
      <c r="V36" s="73" t="s">
        <v>49</v>
      </c>
      <c r="W36" s="24"/>
      <c r="X36" s="16"/>
      <c r="Y36" s="16"/>
      <c r="Z36" s="16"/>
      <c r="AA36" s="16"/>
      <c r="AB36" s="74"/>
      <c r="AC36" s="437" t="str">
        <f>IF(入力用!$H$42&lt;&gt;"",DATEVALUE(入力用!$H$42&amp;"/"&amp;入力用!L42&amp;"/"&amp;入力用!O42),"")</f>
        <v/>
      </c>
      <c r="AD36" s="438"/>
      <c r="AE36" s="438"/>
      <c r="AF36" s="438"/>
      <c r="AG36" s="438"/>
      <c r="AH36" s="438"/>
      <c r="AI36" s="438"/>
      <c r="AJ36" s="438"/>
      <c r="AK36" s="439" t="s">
        <v>89</v>
      </c>
      <c r="AL36" s="439"/>
      <c r="AM36" s="440" t="str">
        <f>IF(入力用!$H$43&lt;&gt;"",DATEVALUE(入力用!$H$43&amp;"/"&amp;入力用!L43&amp;"/"&amp;入力用!O43),"")</f>
        <v/>
      </c>
      <c r="AN36" s="440"/>
      <c r="AO36" s="440"/>
      <c r="AP36" s="440"/>
      <c r="AQ36" s="440"/>
      <c r="AR36" s="440"/>
      <c r="AS36" s="440"/>
      <c r="AT36" s="440"/>
      <c r="AU36" s="95"/>
      <c r="AV36" s="95"/>
      <c r="AW36" s="96"/>
      <c r="AX36" s="46"/>
    </row>
    <row r="37" spans="1:50" ht="24" customHeight="1" x14ac:dyDescent="0.15">
      <c r="A37" s="46"/>
      <c r="B37" s="89"/>
      <c r="C37" s="90"/>
      <c r="D37" s="90"/>
      <c r="E37" s="90"/>
      <c r="F37" s="91"/>
      <c r="G37" s="77" t="s">
        <v>48</v>
      </c>
      <c r="H37" s="51"/>
      <c r="I37" s="2"/>
      <c r="J37" s="2"/>
      <c r="K37" s="2"/>
      <c r="L37" s="2"/>
      <c r="M37" s="2"/>
      <c r="N37" s="41"/>
      <c r="O37" s="414" t="str">
        <f>IF(入力用!$E$37&lt;&gt;"",入力用!$E$37,"")</f>
        <v/>
      </c>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5"/>
      <c r="AM37" s="415"/>
      <c r="AN37" s="415"/>
      <c r="AO37" s="415"/>
      <c r="AP37" s="415"/>
      <c r="AQ37" s="415"/>
      <c r="AR37" s="415"/>
      <c r="AS37" s="415"/>
      <c r="AT37" s="415"/>
      <c r="AU37" s="415"/>
      <c r="AV37" s="415"/>
      <c r="AW37" s="88"/>
      <c r="AX37" s="46"/>
    </row>
    <row r="38" spans="1:50" ht="24" customHeight="1" x14ac:dyDescent="0.15">
      <c r="A38" s="46"/>
      <c r="B38" s="89"/>
      <c r="C38" s="90"/>
      <c r="D38" s="90"/>
      <c r="E38" s="90"/>
      <c r="F38" s="91"/>
      <c r="G38" s="73" t="s">
        <v>212</v>
      </c>
      <c r="H38" s="24"/>
      <c r="I38" s="16"/>
      <c r="J38" s="16"/>
      <c r="K38" s="16"/>
      <c r="L38" s="16"/>
      <c r="M38" s="16"/>
      <c r="N38" s="74"/>
      <c r="O38" s="62"/>
      <c r="P38" s="395" t="str">
        <f>IF(入力用!$E$38&lt;&gt;"",入力用!$E$38,"")</f>
        <v/>
      </c>
      <c r="Q38" s="395"/>
      <c r="R38" s="395"/>
      <c r="S38" s="395"/>
      <c r="T38" s="396" t="s">
        <v>39</v>
      </c>
      <c r="U38" s="396"/>
      <c r="V38" s="76"/>
      <c r="W38" s="78"/>
      <c r="X38" s="79"/>
      <c r="Y38" s="79"/>
      <c r="Z38" s="80"/>
      <c r="AA38" s="16"/>
      <c r="AB38" s="81" t="s">
        <v>213</v>
      </c>
      <c r="AC38" s="409" t="str">
        <f>IF(入力用!$E$39&lt;&gt;"",入力用!$E$39,"")</f>
        <v/>
      </c>
      <c r="AD38" s="409"/>
      <c r="AE38" s="409"/>
      <c r="AF38" s="409"/>
      <c r="AG38" s="290" t="s">
        <v>214</v>
      </c>
      <c r="AH38" s="82"/>
      <c r="AI38" s="82"/>
      <c r="AJ38" s="82"/>
      <c r="AK38" s="409" t="str">
        <f>IF(入力用!$E$40&lt;&gt;"",入力用!$E$40,"")</f>
        <v/>
      </c>
      <c r="AL38" s="409"/>
      <c r="AM38" s="409"/>
      <c r="AN38" s="409"/>
      <c r="AO38" s="83" t="s">
        <v>44</v>
      </c>
      <c r="AP38" s="82"/>
      <c r="AQ38" s="16"/>
      <c r="AR38" s="16"/>
      <c r="AS38" s="82"/>
      <c r="AT38" s="97"/>
      <c r="AU38" s="97"/>
      <c r="AV38" s="97"/>
      <c r="AW38" s="98"/>
      <c r="AX38" s="46"/>
    </row>
    <row r="39" spans="1:50" ht="24" customHeight="1" x14ac:dyDescent="0.15">
      <c r="A39" s="46"/>
      <c r="B39" s="410"/>
      <c r="C39" s="411"/>
      <c r="D39" s="411"/>
      <c r="E39" s="411"/>
      <c r="F39" s="412"/>
      <c r="G39" s="73" t="s">
        <v>215</v>
      </c>
      <c r="H39" s="24"/>
      <c r="I39" s="16"/>
      <c r="J39" s="16"/>
      <c r="K39" s="16"/>
      <c r="L39" s="16"/>
      <c r="M39" s="62"/>
      <c r="N39" s="62"/>
      <c r="O39" s="413" t="str">
        <f>IF(入力用!$E$48&lt;&gt;"",入力用!$E$48,"")</f>
        <v/>
      </c>
      <c r="P39" s="395"/>
      <c r="Q39" s="395"/>
      <c r="R39" s="395"/>
      <c r="S39" s="396" t="s">
        <v>216</v>
      </c>
      <c r="T39" s="396"/>
      <c r="U39" s="17"/>
      <c r="V39" s="73" t="s">
        <v>217</v>
      </c>
      <c r="W39" s="16"/>
      <c r="X39" s="16"/>
      <c r="Y39" s="16"/>
      <c r="Z39" s="16"/>
      <c r="AA39" s="62"/>
      <c r="AB39" s="62"/>
      <c r="AC39" s="84"/>
      <c r="AD39" s="395" t="str">
        <f>IF(入力用!$E$49&lt;&gt;"",入力用!$E$49,"")</f>
        <v/>
      </c>
      <c r="AE39" s="395"/>
      <c r="AF39" s="395"/>
      <c r="AG39" s="395"/>
      <c r="AH39" s="396" t="s">
        <v>216</v>
      </c>
      <c r="AI39" s="397"/>
      <c r="AJ39" s="73" t="s">
        <v>218</v>
      </c>
      <c r="AK39" s="24"/>
      <c r="AL39" s="16"/>
      <c r="AM39" s="16"/>
      <c r="AN39" s="16"/>
      <c r="AO39" s="16"/>
      <c r="AP39" s="16"/>
      <c r="AQ39" s="84"/>
      <c r="AR39" s="395" t="str">
        <f>IF(入力用!$E$50&lt;&gt;"",入力用!$E$50,"")</f>
        <v/>
      </c>
      <c r="AS39" s="395"/>
      <c r="AT39" s="395"/>
      <c r="AU39" s="395"/>
      <c r="AV39" s="396" t="s">
        <v>216</v>
      </c>
      <c r="AW39" s="397"/>
      <c r="AX39" s="46"/>
    </row>
    <row r="40" spans="1:50" ht="12" x14ac:dyDescent="0.15">
      <c r="A40" s="46"/>
      <c r="B40" s="11"/>
      <c r="C40" s="65"/>
      <c r="D40" s="10"/>
      <c r="E40" s="10"/>
      <c r="F40" s="10"/>
      <c r="H40" s="103"/>
      <c r="I40" s="103"/>
      <c r="J40" s="398" t="s">
        <v>219</v>
      </c>
      <c r="K40" s="398"/>
      <c r="L40" s="398"/>
      <c r="M40" s="398"/>
      <c r="N40" s="398"/>
      <c r="O40" s="398"/>
      <c r="P40" s="398"/>
      <c r="Q40" s="398"/>
      <c r="R40" s="398"/>
      <c r="S40" s="398"/>
      <c r="T40" s="398"/>
      <c r="U40" s="398"/>
      <c r="V40" s="398"/>
      <c r="AH40" s="11"/>
      <c r="AL40" s="11"/>
      <c r="AX40" s="46"/>
    </row>
    <row r="41" spans="1:50" ht="12.75" customHeight="1" x14ac:dyDescent="0.15">
      <c r="A41" s="46"/>
      <c r="B41" s="10"/>
      <c r="E41" s="10"/>
      <c r="F41" s="10"/>
      <c r="G41" s="104"/>
      <c r="H41" s="104"/>
      <c r="I41" s="104"/>
      <c r="J41" s="399"/>
      <c r="K41" s="399"/>
      <c r="L41" s="399"/>
      <c r="M41" s="399"/>
      <c r="N41" s="399"/>
      <c r="O41" s="399"/>
      <c r="P41" s="399"/>
      <c r="Q41" s="399"/>
      <c r="R41" s="399"/>
      <c r="S41" s="399"/>
      <c r="T41" s="399"/>
      <c r="U41" s="399"/>
      <c r="V41" s="399"/>
      <c r="X41" s="11"/>
      <c r="Y41" s="75"/>
      <c r="AH41" s="400"/>
      <c r="AI41" s="400"/>
      <c r="AJ41" s="400"/>
      <c r="AK41" s="400"/>
      <c r="AL41" s="400" t="s">
        <v>91</v>
      </c>
      <c r="AM41" s="400"/>
      <c r="AN41" s="400"/>
      <c r="AO41" s="400"/>
      <c r="AP41" s="400" t="s">
        <v>100</v>
      </c>
      <c r="AQ41" s="400"/>
      <c r="AR41" s="400"/>
      <c r="AS41" s="400"/>
      <c r="AT41" s="401" t="s">
        <v>96</v>
      </c>
      <c r="AU41" s="401"/>
      <c r="AV41" s="401"/>
      <c r="AW41" s="402"/>
      <c r="AX41" s="46"/>
    </row>
    <row r="42" spans="1:50" ht="12.75" customHeight="1" x14ac:dyDescent="0.15">
      <c r="A42" s="46"/>
      <c r="B42" s="11"/>
      <c r="C42" s="75"/>
      <c r="D42" s="11"/>
      <c r="E42" s="105" t="s">
        <v>92</v>
      </c>
      <c r="F42" s="11" t="s">
        <v>93</v>
      </c>
      <c r="G42" s="11"/>
      <c r="L42" s="10"/>
      <c r="Y42" s="75"/>
      <c r="AH42" s="407" t="s">
        <v>97</v>
      </c>
      <c r="AI42" s="407"/>
      <c r="AJ42" s="407"/>
      <c r="AK42" s="407"/>
      <c r="AL42" s="407" t="s">
        <v>97</v>
      </c>
      <c r="AM42" s="407"/>
      <c r="AN42" s="407"/>
      <c r="AO42" s="407"/>
      <c r="AP42" s="408"/>
      <c r="AQ42" s="408"/>
      <c r="AR42" s="408"/>
      <c r="AS42" s="408"/>
      <c r="AT42" s="403"/>
      <c r="AU42" s="403"/>
      <c r="AV42" s="403"/>
      <c r="AW42" s="404"/>
      <c r="AX42" s="46"/>
    </row>
    <row r="43" spans="1:50" ht="12.75" customHeight="1" x14ac:dyDescent="0.15">
      <c r="A43" s="46"/>
      <c r="B43" s="11"/>
      <c r="C43" s="10"/>
      <c r="D43" s="11"/>
      <c r="E43" s="11"/>
      <c r="F43" s="11" t="s">
        <v>98</v>
      </c>
      <c r="G43" s="106"/>
      <c r="L43" s="10"/>
      <c r="AH43" s="407"/>
      <c r="AI43" s="407"/>
      <c r="AJ43" s="407"/>
      <c r="AK43" s="407"/>
      <c r="AL43" s="407"/>
      <c r="AM43" s="407"/>
      <c r="AN43" s="407"/>
      <c r="AO43" s="407"/>
      <c r="AP43" s="408"/>
      <c r="AQ43" s="408"/>
      <c r="AR43" s="408"/>
      <c r="AS43" s="408"/>
      <c r="AT43" s="403"/>
      <c r="AU43" s="403"/>
      <c r="AV43" s="403"/>
      <c r="AW43" s="404"/>
      <c r="AX43" s="46"/>
    </row>
    <row r="44" spans="1:50" ht="12.75" customHeight="1" x14ac:dyDescent="0.15">
      <c r="A44" s="46"/>
      <c r="B44" s="11"/>
      <c r="C44" s="10"/>
      <c r="D44" s="11"/>
      <c r="E44" s="11"/>
      <c r="F44" s="11" t="s">
        <v>99</v>
      </c>
      <c r="G44" s="106"/>
      <c r="L44" s="10"/>
      <c r="AH44" s="407"/>
      <c r="AI44" s="407"/>
      <c r="AJ44" s="407"/>
      <c r="AK44" s="407"/>
      <c r="AL44" s="407"/>
      <c r="AM44" s="407"/>
      <c r="AN44" s="407"/>
      <c r="AO44" s="407"/>
      <c r="AP44" s="408"/>
      <c r="AQ44" s="408"/>
      <c r="AR44" s="408"/>
      <c r="AS44" s="408"/>
      <c r="AT44" s="405"/>
      <c r="AU44" s="405"/>
      <c r="AV44" s="405"/>
      <c r="AW44" s="406"/>
      <c r="AX44" s="46"/>
    </row>
    <row r="45" spans="1:50" ht="11.25" customHeight="1" x14ac:dyDescent="0.15">
      <c r="A45" s="46"/>
      <c r="B45" s="48"/>
      <c r="C45" s="48"/>
      <c r="D45" s="48"/>
      <c r="E45" s="48"/>
      <c r="F45" s="48"/>
      <c r="G45" s="48"/>
      <c r="H45" s="48"/>
      <c r="I45" s="48"/>
      <c r="J45" s="48"/>
      <c r="K45" s="48"/>
      <c r="L45" s="49"/>
      <c r="M45" s="48"/>
      <c r="N45" s="48"/>
      <c r="O45" s="48"/>
      <c r="P45" s="48"/>
      <c r="Q45" s="48"/>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row>
    <row r="46" spans="1:50" ht="18" customHeight="1" x14ac:dyDescent="0.15">
      <c r="B46" s="10"/>
      <c r="C46" s="10"/>
      <c r="D46" s="10"/>
      <c r="E46" s="10"/>
      <c r="F46" s="10"/>
      <c r="G46" s="10"/>
      <c r="H46" s="10"/>
      <c r="I46" s="10"/>
      <c r="J46" s="10"/>
      <c r="K46" s="10"/>
      <c r="L46" s="10"/>
      <c r="M46" s="10"/>
      <c r="N46" s="10"/>
      <c r="O46" s="10"/>
      <c r="P46" s="10"/>
      <c r="Q46" s="10"/>
    </row>
    <row r="47" spans="1:50" ht="18" customHeight="1" x14ac:dyDescent="0.15">
      <c r="B47" s="10"/>
      <c r="C47" s="10"/>
      <c r="D47" s="10"/>
      <c r="E47" s="10"/>
      <c r="F47" s="10"/>
      <c r="G47" s="10"/>
      <c r="H47" s="10"/>
      <c r="I47" s="10"/>
      <c r="J47" s="10"/>
      <c r="K47" s="10"/>
      <c r="L47" s="10"/>
      <c r="M47" s="10"/>
      <c r="N47" s="10"/>
      <c r="O47" s="10"/>
      <c r="P47" s="10"/>
      <c r="Q47" s="10"/>
    </row>
    <row r="48" spans="1:50" ht="18" customHeight="1" x14ac:dyDescent="0.15">
      <c r="B48" s="10"/>
      <c r="C48" s="10"/>
      <c r="D48" s="10"/>
      <c r="E48" s="10"/>
      <c r="F48" s="10"/>
      <c r="G48" s="10"/>
      <c r="H48" s="10"/>
      <c r="I48" s="10"/>
      <c r="J48" s="10"/>
      <c r="K48" s="10"/>
      <c r="L48" s="10"/>
      <c r="M48" s="10"/>
      <c r="N48" s="10"/>
      <c r="O48" s="10"/>
      <c r="P48" s="10"/>
      <c r="Q48" s="10"/>
    </row>
    <row r="49" spans="2:17" ht="18" customHeight="1" x14ac:dyDescent="0.15">
      <c r="B49" s="10"/>
      <c r="C49" s="10"/>
      <c r="D49" s="10"/>
      <c r="E49" s="10"/>
      <c r="F49" s="10"/>
      <c r="G49" s="10"/>
      <c r="H49" s="10"/>
      <c r="I49" s="10"/>
      <c r="J49" s="10"/>
      <c r="K49" s="10"/>
      <c r="L49" s="10"/>
      <c r="M49" s="10"/>
      <c r="N49" s="10"/>
      <c r="O49" s="10"/>
      <c r="P49" s="10"/>
      <c r="Q49" s="10"/>
    </row>
    <row r="50" spans="2:17" ht="18" customHeight="1" x14ac:dyDescent="0.15">
      <c r="B50" s="10"/>
      <c r="C50" s="10"/>
      <c r="D50" s="10"/>
      <c r="E50" s="10"/>
      <c r="F50" s="10"/>
      <c r="G50" s="10"/>
      <c r="H50" s="10"/>
      <c r="I50" s="10"/>
      <c r="J50" s="10"/>
      <c r="K50" s="10"/>
      <c r="L50" s="10"/>
      <c r="M50" s="10"/>
      <c r="N50" s="10"/>
      <c r="O50" s="10"/>
      <c r="P50" s="10"/>
      <c r="Q50" s="10"/>
    </row>
    <row r="51" spans="2:17" ht="18" customHeight="1" x14ac:dyDescent="0.15">
      <c r="B51" s="10"/>
      <c r="C51" s="10"/>
      <c r="D51" s="10"/>
      <c r="E51" s="10"/>
      <c r="F51" s="10"/>
      <c r="G51" s="10"/>
      <c r="H51" s="10"/>
      <c r="I51" s="10"/>
      <c r="J51" s="10"/>
      <c r="K51" s="10"/>
      <c r="L51" s="10"/>
      <c r="M51" s="10"/>
      <c r="N51" s="10"/>
      <c r="O51" s="10"/>
      <c r="P51" s="10"/>
      <c r="Q51" s="10"/>
    </row>
    <row r="52" spans="2:17" ht="18" customHeight="1" x14ac:dyDescent="0.15">
      <c r="B52" s="10"/>
      <c r="C52" s="10"/>
      <c r="D52" s="10"/>
      <c r="E52" s="10"/>
      <c r="F52" s="10"/>
      <c r="G52" s="10"/>
      <c r="H52" s="10"/>
      <c r="I52" s="10"/>
      <c r="J52" s="10"/>
      <c r="K52" s="10"/>
      <c r="L52" s="10"/>
      <c r="M52" s="10"/>
      <c r="N52" s="10"/>
      <c r="O52" s="10"/>
      <c r="P52" s="10"/>
      <c r="Q52" s="10"/>
    </row>
    <row r="53" spans="2:17" ht="18" customHeight="1" x14ac:dyDescent="0.15">
      <c r="B53" s="10"/>
      <c r="C53" s="10"/>
      <c r="D53" s="10"/>
      <c r="E53" s="10"/>
      <c r="F53" s="10"/>
      <c r="G53" s="10"/>
      <c r="H53" s="10"/>
      <c r="I53" s="10"/>
      <c r="J53" s="10"/>
      <c r="K53" s="10"/>
      <c r="L53" s="10"/>
      <c r="M53" s="10"/>
      <c r="N53" s="10"/>
      <c r="O53" s="10"/>
      <c r="P53" s="10"/>
      <c r="Q53" s="10"/>
    </row>
    <row r="54" spans="2:17" ht="18" customHeight="1" x14ac:dyDescent="0.15">
      <c r="B54" s="10"/>
      <c r="C54" s="10"/>
      <c r="D54" s="10"/>
      <c r="E54" s="10"/>
      <c r="F54" s="10"/>
      <c r="G54" s="10"/>
      <c r="H54" s="10"/>
      <c r="I54" s="10"/>
      <c r="J54" s="10"/>
      <c r="K54" s="10"/>
      <c r="L54" s="10"/>
      <c r="M54" s="10"/>
      <c r="N54" s="10"/>
      <c r="O54" s="10"/>
      <c r="P54" s="10"/>
      <c r="Q54" s="10"/>
    </row>
  </sheetData>
  <sheetProtection sheet="1" selectLockedCells="1"/>
  <mergeCells count="81">
    <mergeCell ref="AM7:AW8"/>
    <mergeCell ref="B2:G2"/>
    <mergeCell ref="AM3:AW3"/>
    <mergeCell ref="AM4:AQ4"/>
    <mergeCell ref="AR4:AV5"/>
    <mergeCell ref="AM6:AW6"/>
    <mergeCell ref="AO10:AV10"/>
    <mergeCell ref="B11:F11"/>
    <mergeCell ref="H11:AV11"/>
    <mergeCell ref="L12:V12"/>
    <mergeCell ref="B13:F14"/>
    <mergeCell ref="L13:X13"/>
    <mergeCell ref="AG13:AI13"/>
    <mergeCell ref="AL13:AM13"/>
    <mergeCell ref="J14:AP14"/>
    <mergeCell ref="AQ15:AW18"/>
    <mergeCell ref="G16:K16"/>
    <mergeCell ref="L16:AL16"/>
    <mergeCell ref="G17:K17"/>
    <mergeCell ref="L17:AL17"/>
    <mergeCell ref="G18:K18"/>
    <mergeCell ref="L18:AL18"/>
    <mergeCell ref="U22:AL22"/>
    <mergeCell ref="U23:AL23"/>
    <mergeCell ref="G15:K15"/>
    <mergeCell ref="L15:AL15"/>
    <mergeCell ref="AM15:AP18"/>
    <mergeCell ref="G19:K20"/>
    <mergeCell ref="O19:T19"/>
    <mergeCell ref="M20:AP20"/>
    <mergeCell ref="P21:X21"/>
    <mergeCell ref="AD21:AL21"/>
    <mergeCell ref="B25:F26"/>
    <mergeCell ref="M25:S25"/>
    <mergeCell ref="T25:AL25"/>
    <mergeCell ref="T26:Y26"/>
    <mergeCell ref="B28:F31"/>
    <mergeCell ref="U28:AC28"/>
    <mergeCell ref="M29:Q29"/>
    <mergeCell ref="R29:AL29"/>
    <mergeCell ref="M30:Q30"/>
    <mergeCell ref="R30:AE30"/>
    <mergeCell ref="M31:Q31"/>
    <mergeCell ref="R31:AG31"/>
    <mergeCell ref="M27:Q27"/>
    <mergeCell ref="R27:AL27"/>
    <mergeCell ref="O37:AV37"/>
    <mergeCell ref="B34:F35"/>
    <mergeCell ref="V34:AB34"/>
    <mergeCell ref="AC34:AI34"/>
    <mergeCell ref="AJ34:AP34"/>
    <mergeCell ref="AQ34:AW34"/>
    <mergeCell ref="G35:U35"/>
    <mergeCell ref="V35:AB35"/>
    <mergeCell ref="AC35:AI35"/>
    <mergeCell ref="AJ35:AP35"/>
    <mergeCell ref="AQ35:AW35"/>
    <mergeCell ref="P36:S36"/>
    <mergeCell ref="T36:U36"/>
    <mergeCell ref="AC36:AJ36"/>
    <mergeCell ref="AK36:AL36"/>
    <mergeCell ref="AM36:AT36"/>
    <mergeCell ref="P38:S38"/>
    <mergeCell ref="T38:U38"/>
    <mergeCell ref="AC38:AF38"/>
    <mergeCell ref="AK38:AN38"/>
    <mergeCell ref="B39:F39"/>
    <mergeCell ref="O39:R39"/>
    <mergeCell ref="S39:T39"/>
    <mergeCell ref="AD39:AG39"/>
    <mergeCell ref="AH39:AI39"/>
    <mergeCell ref="AR39:AU39"/>
    <mergeCell ref="AV39:AW39"/>
    <mergeCell ref="J40:V41"/>
    <mergeCell ref="AH41:AK41"/>
    <mergeCell ref="AL41:AO41"/>
    <mergeCell ref="AP41:AS41"/>
    <mergeCell ref="AT41:AW44"/>
    <mergeCell ref="AH42:AK44"/>
    <mergeCell ref="AL42:AO44"/>
    <mergeCell ref="AP42:AS44"/>
  </mergeCells>
  <phoneticPr fontId="2"/>
  <printOptions horizontalCentered="1" verticalCentered="1"/>
  <pageMargins left="0.59055118110236227" right="0.39370078740157483" top="0.51181102362204722" bottom="0.39370078740157483" header="0.39370078740157483" footer="0.31496062992125984"/>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66FFFF"/>
    <pageSetUpPr fitToPage="1"/>
  </sheetPr>
  <dimension ref="A1:BA53"/>
  <sheetViews>
    <sheetView showGridLines="0" showZeros="0" view="pageBreakPreview" topLeftCell="A13" zoomScaleNormal="100" zoomScaleSheetLayoutView="100" workbookViewId="0">
      <selection activeCell="AR4" sqref="AR4:AV5"/>
    </sheetView>
  </sheetViews>
  <sheetFormatPr defaultColWidth="8.875" defaultRowHeight="18" customHeight="1" x14ac:dyDescent="0.15"/>
  <cols>
    <col min="1" max="1" width="1.25" style="3" customWidth="1"/>
    <col min="2" max="6" width="2" style="3" customWidth="1"/>
    <col min="7" max="37" width="2.125" style="3" customWidth="1"/>
    <col min="38" max="38" width="2.25" style="3" customWidth="1"/>
    <col min="39" max="49" width="2.125" style="3" customWidth="1"/>
    <col min="50" max="50" width="1.625" style="3" customWidth="1"/>
    <col min="51" max="52" width="2.125" style="3" customWidth="1"/>
    <col min="53" max="16384" width="8.875" style="3"/>
  </cols>
  <sheetData>
    <row r="1" spans="1:53" ht="7.5" customHeight="1" x14ac:dyDescent="0.15">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row>
    <row r="2" spans="1:53" ht="21" customHeight="1" x14ac:dyDescent="0.15">
      <c r="A2" s="46"/>
      <c r="B2" s="510" t="s">
        <v>90</v>
      </c>
      <c r="C2" s="510"/>
      <c r="D2" s="510"/>
      <c r="E2" s="510"/>
      <c r="F2" s="510"/>
      <c r="G2" s="510"/>
      <c r="H2" s="107" t="s">
        <v>112</v>
      </c>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X2" s="46"/>
    </row>
    <row r="3" spans="1:53" ht="13.5" customHeight="1" x14ac:dyDescent="0.15">
      <c r="A3" s="46"/>
      <c r="B3" s="55"/>
      <c r="C3" s="30"/>
      <c r="D3" s="30"/>
      <c r="E3" s="30"/>
      <c r="F3" s="56"/>
      <c r="G3" s="56"/>
      <c r="H3" s="56"/>
      <c r="I3" s="56"/>
      <c r="J3" s="56"/>
      <c r="K3" s="56"/>
      <c r="L3" s="56"/>
      <c r="M3" s="56"/>
      <c r="N3" s="30"/>
      <c r="O3" s="30"/>
      <c r="P3" s="30"/>
      <c r="Q3" s="30"/>
      <c r="R3" s="30"/>
      <c r="S3" s="30"/>
      <c r="T3" s="57"/>
      <c r="U3" s="30"/>
      <c r="V3" s="30"/>
      <c r="W3" s="30"/>
      <c r="X3" s="30"/>
      <c r="Y3" s="30"/>
      <c r="Z3" s="30"/>
      <c r="AA3" s="30"/>
      <c r="AB3" s="30"/>
      <c r="AC3" s="30"/>
      <c r="AD3" s="30"/>
      <c r="AE3" s="30"/>
      <c r="AF3" s="30"/>
      <c r="AG3" s="30"/>
      <c r="AH3" s="30"/>
      <c r="AI3" s="30"/>
      <c r="AJ3" s="30"/>
      <c r="AK3" s="30"/>
      <c r="AL3" s="30"/>
      <c r="AM3" s="523" t="s">
        <v>113</v>
      </c>
      <c r="AN3" s="524"/>
      <c r="AO3" s="524"/>
      <c r="AP3" s="524"/>
      <c r="AQ3" s="524"/>
      <c r="AR3" s="524"/>
      <c r="AS3" s="524"/>
      <c r="AT3" s="524"/>
      <c r="AU3" s="524"/>
      <c r="AV3" s="524"/>
      <c r="AW3" s="525"/>
      <c r="AX3" s="46"/>
    </row>
    <row r="4" spans="1:53" ht="21" customHeight="1" x14ac:dyDescent="0.15">
      <c r="A4" s="46"/>
      <c r="B4" s="44"/>
      <c r="H4" s="27"/>
      <c r="J4" s="27"/>
      <c r="L4" s="27"/>
      <c r="AM4" s="514" t="str">
        <f>"No."&amp;入力用!$R$3&amp;"KJ-"</f>
        <v>No.2026KJ-</v>
      </c>
      <c r="AN4" s="515"/>
      <c r="AO4" s="515"/>
      <c r="AP4" s="515"/>
      <c r="AQ4" s="515"/>
      <c r="AR4" s="516" t="str">
        <f>'印刷用～控え用'!AR4</f>
        <v>001</v>
      </c>
      <c r="AS4" s="530"/>
      <c r="AT4" s="530"/>
      <c r="AU4" s="530"/>
      <c r="AV4" s="530"/>
      <c r="AW4" s="42"/>
      <c r="AX4" s="46"/>
      <c r="BA4" s="22"/>
    </row>
    <row r="5" spans="1:53" s="5" customFormat="1" ht="28.5" customHeight="1" x14ac:dyDescent="0.15">
      <c r="A5" s="47"/>
      <c r="B5" s="99" t="str">
        <f>"第"&amp;入力用!$N$3&amp;"回（"&amp;入力用!$R$3&amp;"年度）"</f>
        <v>第42回（2026年度）</v>
      </c>
      <c r="H5" s="6"/>
      <c r="J5" s="6"/>
      <c r="L5" s="6"/>
      <c r="R5" s="18" t="s">
        <v>73</v>
      </c>
      <c r="AG5" s="3"/>
      <c r="AM5" s="63"/>
      <c r="AN5" s="12"/>
      <c r="AO5" s="12"/>
      <c r="AP5" s="12"/>
      <c r="AQ5" s="12"/>
      <c r="AR5" s="531"/>
      <c r="AS5" s="531"/>
      <c r="AT5" s="531"/>
      <c r="AU5" s="531"/>
      <c r="AV5" s="531"/>
      <c r="AW5" s="9"/>
      <c r="AX5" s="47"/>
    </row>
    <row r="6" spans="1:53" s="5" customFormat="1" ht="28.5" customHeight="1" x14ac:dyDescent="0.15">
      <c r="A6" s="47"/>
      <c r="B6" s="58" t="s">
        <v>110</v>
      </c>
      <c r="C6" s="26"/>
      <c r="Q6" s="18"/>
      <c r="T6" s="28" t="s">
        <v>6</v>
      </c>
      <c r="U6" s="6"/>
      <c r="W6" s="6"/>
      <c r="Y6" s="6"/>
      <c r="AM6" s="518"/>
      <c r="AN6" s="518"/>
      <c r="AO6" s="518"/>
      <c r="AP6" s="518"/>
      <c r="AQ6" s="518"/>
      <c r="AR6" s="518"/>
      <c r="AS6" s="518"/>
      <c r="AT6" s="518"/>
      <c r="AU6" s="518"/>
      <c r="AV6" s="518"/>
      <c r="AW6" s="519"/>
      <c r="AX6" s="47"/>
    </row>
    <row r="7" spans="1:53" ht="18" customHeight="1" x14ac:dyDescent="0.15">
      <c r="A7" s="46"/>
      <c r="B7" s="58" t="s">
        <v>122</v>
      </c>
      <c r="D7" s="26"/>
      <c r="E7" s="26"/>
      <c r="G7" s="26"/>
      <c r="H7" s="26"/>
      <c r="I7" s="26"/>
      <c r="J7" s="26"/>
      <c r="K7" s="26"/>
      <c r="L7" s="26"/>
      <c r="AM7" s="506"/>
      <c r="AN7" s="507"/>
      <c r="AO7" s="507"/>
      <c r="AP7" s="507"/>
      <c r="AQ7" s="507"/>
      <c r="AR7" s="507"/>
      <c r="AS7" s="507"/>
      <c r="AT7" s="507"/>
      <c r="AU7" s="507"/>
      <c r="AV7" s="507"/>
      <c r="AW7" s="508"/>
      <c r="AX7" s="46"/>
    </row>
    <row r="8" spans="1:53" ht="22.5" customHeight="1" x14ac:dyDescent="0.15">
      <c r="A8" s="46"/>
      <c r="B8" s="44"/>
      <c r="C8" s="26"/>
      <c r="E8" s="26"/>
      <c r="G8" s="26"/>
      <c r="H8" s="26"/>
      <c r="I8" s="26"/>
      <c r="J8" s="26"/>
      <c r="K8" s="26"/>
      <c r="L8" s="26"/>
      <c r="M8" s="26"/>
      <c r="N8" s="26"/>
      <c r="O8" s="26"/>
      <c r="P8" s="26"/>
      <c r="Q8" s="26"/>
      <c r="R8" s="26"/>
      <c r="T8" s="13"/>
      <c r="AM8" s="457"/>
      <c r="AN8" s="457"/>
      <c r="AO8" s="457"/>
      <c r="AP8" s="457"/>
      <c r="AQ8" s="457"/>
      <c r="AR8" s="457"/>
      <c r="AS8" s="457"/>
      <c r="AT8" s="457"/>
      <c r="AU8" s="457"/>
      <c r="AV8" s="457"/>
      <c r="AW8" s="509"/>
      <c r="AX8" s="46"/>
    </row>
    <row r="9" spans="1:53" ht="18" customHeight="1" x14ac:dyDescent="0.15">
      <c r="A9" s="46"/>
      <c r="B9" s="44"/>
      <c r="C9" s="100"/>
      <c r="AL9" s="14"/>
      <c r="AM9" s="1"/>
      <c r="AN9" s="71" t="s">
        <v>5</v>
      </c>
      <c r="AO9" s="2"/>
      <c r="AP9" s="2"/>
      <c r="AQ9" s="2"/>
      <c r="AR9" s="2"/>
      <c r="AS9" s="2"/>
      <c r="AT9" s="2"/>
      <c r="AU9" s="2"/>
      <c r="AV9" s="2"/>
      <c r="AW9" s="42"/>
      <c r="AX9" s="46"/>
    </row>
    <row r="10" spans="1:53" ht="16.5" customHeight="1" x14ac:dyDescent="0.15">
      <c r="A10" s="46"/>
      <c r="B10" s="45"/>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9"/>
      <c r="AM10" s="7"/>
      <c r="AN10" s="8"/>
      <c r="AO10" s="497" t="str">
        <f>IF(入力用!$L$7&lt;&gt;"",DATEVALUE(入力用!$H$7&amp;"/"&amp;入力用!$L$7&amp;"/"&amp;入力用!$O$7),"")</f>
        <v/>
      </c>
      <c r="AP10" s="497"/>
      <c r="AQ10" s="497"/>
      <c r="AR10" s="497"/>
      <c r="AS10" s="497"/>
      <c r="AT10" s="497"/>
      <c r="AU10" s="497"/>
      <c r="AV10" s="497"/>
      <c r="AW10" s="9"/>
      <c r="AX10" s="46"/>
    </row>
    <row r="11" spans="1:53" ht="48" customHeight="1" x14ac:dyDescent="0.15">
      <c r="A11" s="46"/>
      <c r="B11" s="444" t="s">
        <v>42</v>
      </c>
      <c r="C11" s="442"/>
      <c r="D11" s="442"/>
      <c r="E11" s="442"/>
      <c r="F11" s="443"/>
      <c r="G11" s="7"/>
      <c r="H11" s="498" t="str">
        <f>IF(入力用!$E$8&lt;&gt;"",入力用!$E$8,"")</f>
        <v/>
      </c>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9"/>
      <c r="AN11" s="499"/>
      <c r="AO11" s="499"/>
      <c r="AP11" s="499"/>
      <c r="AQ11" s="499"/>
      <c r="AR11" s="499"/>
      <c r="AS11" s="499"/>
      <c r="AT11" s="499"/>
      <c r="AU11" s="499"/>
      <c r="AV11" s="499"/>
      <c r="AW11" s="66"/>
      <c r="AX11" s="46"/>
    </row>
    <row r="12" spans="1:53" ht="12.75" customHeight="1" x14ac:dyDescent="0.15">
      <c r="A12" s="46"/>
      <c r="B12" s="1"/>
      <c r="C12" s="2"/>
      <c r="D12" s="21"/>
      <c r="E12" s="21"/>
      <c r="F12" s="21"/>
      <c r="G12" s="50" t="s">
        <v>74</v>
      </c>
      <c r="H12" s="29"/>
      <c r="I12" s="29"/>
      <c r="J12" s="29"/>
      <c r="K12" s="29"/>
      <c r="L12" s="500" t="str">
        <f>入力用!$E$9&amp;"　"&amp;入力用!$M$9</f>
        <v>　</v>
      </c>
      <c r="M12" s="500"/>
      <c r="N12" s="500"/>
      <c r="O12" s="500"/>
      <c r="P12" s="500"/>
      <c r="Q12" s="500"/>
      <c r="R12" s="500"/>
      <c r="S12" s="500"/>
      <c r="T12" s="500"/>
      <c r="U12" s="500"/>
      <c r="V12" s="500"/>
      <c r="W12" s="61"/>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89"/>
      <c r="AX12" s="46"/>
    </row>
    <row r="13" spans="1:53" ht="36.75" customHeight="1" x14ac:dyDescent="0.15">
      <c r="A13" s="46"/>
      <c r="B13" s="419" t="s">
        <v>43</v>
      </c>
      <c r="C13" s="420"/>
      <c r="D13" s="420"/>
      <c r="E13" s="420"/>
      <c r="F13" s="421"/>
      <c r="G13" s="7" t="s">
        <v>75</v>
      </c>
      <c r="H13" s="8"/>
      <c r="I13" s="8"/>
      <c r="J13" s="8"/>
      <c r="K13" s="20"/>
      <c r="L13" s="501" t="str">
        <f>入力用!$E$10&amp;"　"&amp;入力用!$M$10</f>
        <v>　</v>
      </c>
      <c r="M13" s="501"/>
      <c r="N13" s="501"/>
      <c r="O13" s="501"/>
      <c r="P13" s="501"/>
      <c r="Q13" s="501"/>
      <c r="R13" s="501"/>
      <c r="S13" s="501"/>
      <c r="T13" s="501"/>
      <c r="U13" s="501"/>
      <c r="V13" s="501"/>
      <c r="W13" s="501"/>
      <c r="X13" s="501"/>
      <c r="Y13" s="8"/>
      <c r="Z13" s="8"/>
      <c r="AA13" s="8"/>
      <c r="AB13" s="8"/>
      <c r="AC13" s="8"/>
      <c r="AD13" s="8"/>
      <c r="AE13" s="8"/>
      <c r="AF13" s="8"/>
      <c r="AG13" s="502"/>
      <c r="AH13" s="502"/>
      <c r="AI13" s="502"/>
      <c r="AJ13" s="8"/>
      <c r="AK13" s="101"/>
      <c r="AL13" s="503"/>
      <c r="AM13" s="503"/>
      <c r="AN13" s="102"/>
      <c r="AO13" s="8"/>
      <c r="AP13" s="8"/>
      <c r="AQ13" s="101"/>
      <c r="AR13" s="101"/>
      <c r="AS13" s="101"/>
      <c r="AT13" s="8"/>
      <c r="AU13" s="8"/>
      <c r="AV13" s="8"/>
      <c r="AW13" s="9"/>
      <c r="AX13" s="46"/>
    </row>
    <row r="14" spans="1:53" ht="15" customHeight="1" x14ac:dyDescent="0.15">
      <c r="A14" s="46"/>
      <c r="B14" s="419"/>
      <c r="C14" s="420"/>
      <c r="D14" s="420"/>
      <c r="E14" s="420"/>
      <c r="F14" s="421"/>
      <c r="G14" s="15" t="s">
        <v>95</v>
      </c>
      <c r="H14" s="16"/>
      <c r="I14" s="16"/>
      <c r="J14" s="504" t="s">
        <v>107</v>
      </c>
      <c r="K14" s="504"/>
      <c r="L14" s="504"/>
      <c r="M14" s="504"/>
      <c r="N14" s="504"/>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504"/>
      <c r="AL14" s="504"/>
      <c r="AM14" s="504"/>
      <c r="AN14" s="504"/>
      <c r="AO14" s="504"/>
      <c r="AP14" s="504"/>
      <c r="AQ14" s="16"/>
      <c r="AR14" s="16"/>
      <c r="AS14" s="16"/>
      <c r="AT14" s="16"/>
      <c r="AU14" s="16"/>
      <c r="AV14" s="16"/>
      <c r="AW14" s="17"/>
      <c r="AX14" s="46"/>
    </row>
    <row r="15" spans="1:53" ht="33" customHeight="1" x14ac:dyDescent="0.15">
      <c r="A15" s="46"/>
      <c r="B15" s="19"/>
      <c r="C15" s="38"/>
      <c r="D15" s="38"/>
      <c r="E15" s="38"/>
      <c r="F15" s="39"/>
      <c r="G15" s="458" t="s">
        <v>102</v>
      </c>
      <c r="H15" s="459"/>
      <c r="I15" s="459"/>
      <c r="J15" s="459"/>
      <c r="K15" s="460"/>
      <c r="L15" s="536" t="str">
        <f>IF(入力用!$E$12&lt;&gt;"",入力用!$E$12,"")</f>
        <v/>
      </c>
      <c r="M15" s="537"/>
      <c r="N15" s="537"/>
      <c r="O15" s="537"/>
      <c r="P15" s="537"/>
      <c r="Q15" s="537"/>
      <c r="R15" s="537"/>
      <c r="S15" s="537"/>
      <c r="T15" s="537"/>
      <c r="U15" s="537"/>
      <c r="V15" s="537"/>
      <c r="W15" s="537"/>
      <c r="X15" s="537"/>
      <c r="Y15" s="537"/>
      <c r="Z15" s="537"/>
      <c r="AA15" s="537"/>
      <c r="AB15" s="537"/>
      <c r="AC15" s="537"/>
      <c r="AD15" s="537"/>
      <c r="AE15" s="537"/>
      <c r="AF15" s="537"/>
      <c r="AG15" s="537"/>
      <c r="AH15" s="537"/>
      <c r="AI15" s="537"/>
      <c r="AJ15" s="537"/>
      <c r="AK15" s="537"/>
      <c r="AL15" s="537"/>
      <c r="AM15" s="283"/>
      <c r="AN15" s="283"/>
      <c r="AO15" s="283"/>
      <c r="AP15" s="283"/>
      <c r="AQ15" s="283"/>
      <c r="AR15" s="283"/>
      <c r="AS15" s="283"/>
      <c r="AT15" s="283"/>
      <c r="AU15" s="283"/>
      <c r="AV15" s="283"/>
      <c r="AW15" s="284"/>
      <c r="AX15" s="46"/>
    </row>
    <row r="16" spans="1:53" ht="33" customHeight="1" x14ac:dyDescent="0.15">
      <c r="A16" s="46"/>
      <c r="B16" s="19"/>
      <c r="C16" s="38"/>
      <c r="D16" s="38"/>
      <c r="E16" s="38"/>
      <c r="F16" s="39"/>
      <c r="G16" s="482" t="s">
        <v>32</v>
      </c>
      <c r="H16" s="483"/>
      <c r="I16" s="483"/>
      <c r="J16" s="483"/>
      <c r="K16" s="484"/>
      <c r="L16" s="539" t="str">
        <f>IF(入力用!$E$13&lt;&gt;"",入力用!$E$13,"")</f>
        <v/>
      </c>
      <c r="M16" s="540"/>
      <c r="N16" s="540"/>
      <c r="O16" s="540"/>
      <c r="P16" s="540"/>
      <c r="Q16" s="540"/>
      <c r="R16" s="540"/>
      <c r="S16" s="540"/>
      <c r="T16" s="540"/>
      <c r="U16" s="540"/>
      <c r="V16" s="540"/>
      <c r="W16" s="540"/>
      <c r="X16" s="540"/>
      <c r="Y16" s="540"/>
      <c r="Z16" s="540"/>
      <c r="AA16" s="540"/>
      <c r="AB16" s="540"/>
      <c r="AC16" s="540"/>
      <c r="AD16" s="540"/>
      <c r="AE16" s="540"/>
      <c r="AF16" s="540"/>
      <c r="AG16" s="540"/>
      <c r="AH16" s="540"/>
      <c r="AI16" s="540"/>
      <c r="AJ16" s="540"/>
      <c r="AK16" s="540"/>
      <c r="AL16" s="540"/>
      <c r="AM16" s="285"/>
      <c r="AN16" s="285"/>
      <c r="AO16" s="285"/>
      <c r="AP16" s="285"/>
      <c r="AQ16" s="285"/>
      <c r="AR16" s="285"/>
      <c r="AS16" s="285"/>
      <c r="AT16" s="285"/>
      <c r="AU16" s="285"/>
      <c r="AV16" s="285"/>
      <c r="AW16" s="286"/>
      <c r="AX16" s="46"/>
    </row>
    <row r="17" spans="1:50" ht="33" customHeight="1" x14ac:dyDescent="0.15">
      <c r="A17" s="46"/>
      <c r="B17" s="4"/>
      <c r="G17" s="488" t="s">
        <v>76</v>
      </c>
      <c r="H17" s="489"/>
      <c r="I17" s="489"/>
      <c r="J17" s="489"/>
      <c r="K17" s="490"/>
      <c r="L17" s="539" t="str">
        <f>IF(入力用!$E$14&lt;&gt;"",入力用!$E$14,"")</f>
        <v/>
      </c>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0"/>
      <c r="AK17" s="540"/>
      <c r="AL17" s="540"/>
      <c r="AM17" s="285"/>
      <c r="AN17" s="285"/>
      <c r="AO17" s="285"/>
      <c r="AP17" s="285"/>
      <c r="AQ17" s="285"/>
      <c r="AR17" s="285"/>
      <c r="AS17" s="285"/>
      <c r="AT17" s="285"/>
      <c r="AU17" s="285"/>
      <c r="AV17" s="285"/>
      <c r="AW17" s="286"/>
      <c r="AX17" s="46"/>
    </row>
    <row r="18" spans="1:50" ht="33" customHeight="1" x14ac:dyDescent="0.15">
      <c r="A18" s="46"/>
      <c r="B18" s="67"/>
      <c r="G18" s="491" t="s">
        <v>104</v>
      </c>
      <c r="H18" s="492"/>
      <c r="I18" s="492"/>
      <c r="J18" s="492"/>
      <c r="K18" s="493"/>
      <c r="L18" s="541" t="str">
        <f>IF(入力用!$E$15&lt;&gt;"",入力用!$E$15,"")</f>
        <v/>
      </c>
      <c r="M18" s="542"/>
      <c r="N18" s="542"/>
      <c r="O18" s="542"/>
      <c r="P18" s="542"/>
      <c r="Q18" s="542"/>
      <c r="R18" s="542"/>
      <c r="S18" s="542"/>
      <c r="T18" s="542"/>
      <c r="U18" s="542"/>
      <c r="V18" s="542"/>
      <c r="W18" s="542"/>
      <c r="X18" s="542"/>
      <c r="Y18" s="542"/>
      <c r="Z18" s="542"/>
      <c r="AA18" s="542"/>
      <c r="AB18" s="542"/>
      <c r="AC18" s="542"/>
      <c r="AD18" s="542"/>
      <c r="AE18" s="542"/>
      <c r="AF18" s="542"/>
      <c r="AG18" s="542"/>
      <c r="AH18" s="542"/>
      <c r="AI18" s="542"/>
      <c r="AJ18" s="542"/>
      <c r="AK18" s="542"/>
      <c r="AL18" s="542"/>
      <c r="AM18" s="287"/>
      <c r="AN18" s="287"/>
      <c r="AO18" s="287"/>
      <c r="AP18" s="287"/>
      <c r="AQ18" s="287"/>
      <c r="AR18" s="287"/>
      <c r="AS18" s="287"/>
      <c r="AT18" s="287"/>
      <c r="AU18" s="287"/>
      <c r="AV18" s="287"/>
      <c r="AW18" s="288"/>
      <c r="AX18" s="46"/>
    </row>
    <row r="19" spans="1:50" ht="18" customHeight="1" x14ac:dyDescent="0.15">
      <c r="A19" s="46"/>
      <c r="B19" s="67"/>
      <c r="G19" s="473" t="s">
        <v>77</v>
      </c>
      <c r="H19" s="474"/>
      <c r="I19" s="474"/>
      <c r="J19" s="474"/>
      <c r="K19" s="475"/>
      <c r="L19" s="4"/>
      <c r="M19" s="2" t="s">
        <v>78</v>
      </c>
      <c r="N19" s="2"/>
      <c r="O19" s="479" t="str">
        <f>入力用!$E$16&amp;入力用!$H$16&amp;入力用!$I$16</f>
        <v>-</v>
      </c>
      <c r="P19" s="480"/>
      <c r="Q19" s="480"/>
      <c r="R19" s="480"/>
      <c r="S19" s="480"/>
      <c r="T19" s="480"/>
      <c r="U19" s="2" t="s">
        <v>79</v>
      </c>
      <c r="V19" s="2"/>
      <c r="W19" s="2"/>
      <c r="X19" s="2"/>
      <c r="Y19" s="2"/>
      <c r="Z19" s="2"/>
      <c r="AW19" s="14"/>
      <c r="AX19" s="46"/>
    </row>
    <row r="20" spans="1:50" ht="27" customHeight="1" x14ac:dyDescent="0.15">
      <c r="A20" s="46"/>
      <c r="B20" s="68"/>
      <c r="C20" s="35"/>
      <c r="D20" s="35"/>
      <c r="E20" s="35"/>
      <c r="F20" s="35"/>
      <c r="G20" s="476"/>
      <c r="H20" s="477"/>
      <c r="I20" s="477"/>
      <c r="J20" s="477"/>
      <c r="K20" s="478"/>
      <c r="L20" s="53"/>
      <c r="M20" s="481" t="str">
        <f>IF(入力用!$E$17&lt;&gt;"",IF(入力用!$E$18&lt;&gt;"",入力用!$E$17&amp;入力用!$E$18,""),"")</f>
        <v/>
      </c>
      <c r="N20" s="481"/>
      <c r="O20" s="481"/>
      <c r="P20" s="481"/>
      <c r="Q20" s="481"/>
      <c r="R20" s="481"/>
      <c r="S20" s="481"/>
      <c r="T20" s="481"/>
      <c r="U20" s="481"/>
      <c r="V20" s="481"/>
      <c r="W20" s="481"/>
      <c r="X20" s="481"/>
      <c r="Y20" s="481"/>
      <c r="Z20" s="481"/>
      <c r="AA20" s="481"/>
      <c r="AB20" s="481"/>
      <c r="AC20" s="481"/>
      <c r="AD20" s="481"/>
      <c r="AE20" s="481"/>
      <c r="AF20" s="481"/>
      <c r="AG20" s="481"/>
      <c r="AH20" s="481"/>
      <c r="AI20" s="481"/>
      <c r="AJ20" s="481"/>
      <c r="AK20" s="481"/>
      <c r="AL20" s="481"/>
      <c r="AM20" s="481"/>
      <c r="AN20" s="481"/>
      <c r="AO20" s="481"/>
      <c r="AP20" s="481"/>
      <c r="AW20" s="14"/>
      <c r="AX20" s="46"/>
    </row>
    <row r="21" spans="1:50" ht="19.5" customHeight="1" x14ac:dyDescent="0.15">
      <c r="A21" s="46"/>
      <c r="B21" s="68"/>
      <c r="G21" s="4"/>
      <c r="M21" s="3" t="s">
        <v>80</v>
      </c>
      <c r="P21" s="447" t="str">
        <f>IF(入力用!$E$19&lt;&gt;"",入力用!$E$19&amp;"-"&amp;+入力用!I19&amp;"-"&amp;+入力用!M19,"")</f>
        <v/>
      </c>
      <c r="Q21" s="447"/>
      <c r="R21" s="447"/>
      <c r="S21" s="447"/>
      <c r="T21" s="447"/>
      <c r="U21" s="447"/>
      <c r="V21" s="447"/>
      <c r="W21" s="447"/>
      <c r="X21" s="447"/>
      <c r="Y21" s="3" t="s">
        <v>79</v>
      </c>
      <c r="AA21" s="3" t="s">
        <v>81</v>
      </c>
      <c r="AD21" s="447" t="str">
        <f>IF(入力用!$E$20&lt;&gt;"",入力用!$E$20&amp;"-"&amp;+入力用!I20&amp;"-"&amp;+入力用!M20,"")</f>
        <v/>
      </c>
      <c r="AE21" s="447"/>
      <c r="AF21" s="447"/>
      <c r="AG21" s="447"/>
      <c r="AH21" s="447"/>
      <c r="AI21" s="447"/>
      <c r="AJ21" s="447"/>
      <c r="AK21" s="447"/>
      <c r="AL21" s="447"/>
      <c r="AM21" s="3" t="s">
        <v>79</v>
      </c>
      <c r="AQ21" s="35"/>
      <c r="AR21" s="35"/>
      <c r="AS21" s="35"/>
      <c r="AW21" s="14"/>
      <c r="AX21" s="46"/>
    </row>
    <row r="22" spans="1:50" ht="19.5" customHeight="1" x14ac:dyDescent="0.15">
      <c r="A22" s="46"/>
      <c r="B22" s="68"/>
      <c r="G22" s="4"/>
      <c r="M22" s="3" t="s">
        <v>7</v>
      </c>
      <c r="N22" s="40"/>
      <c r="P22" s="35"/>
      <c r="Q22" s="35"/>
      <c r="R22" s="35"/>
      <c r="S22" s="35"/>
      <c r="U22" s="456" t="str">
        <f>IF(入力用!$E$21&lt;&gt;"",入力用!$E$21,"")</f>
        <v/>
      </c>
      <c r="V22" s="456"/>
      <c r="W22" s="456"/>
      <c r="X22" s="456"/>
      <c r="Y22" s="456"/>
      <c r="Z22" s="456"/>
      <c r="AA22" s="456"/>
      <c r="AB22" s="456"/>
      <c r="AC22" s="456"/>
      <c r="AD22" s="456"/>
      <c r="AE22" s="456"/>
      <c r="AF22" s="456"/>
      <c r="AG22" s="456"/>
      <c r="AH22" s="456"/>
      <c r="AI22" s="456"/>
      <c r="AJ22" s="456"/>
      <c r="AK22" s="456"/>
      <c r="AL22" s="456"/>
      <c r="AM22" s="72" t="s">
        <v>82</v>
      </c>
      <c r="AN22" s="60"/>
      <c r="AO22" s="60"/>
      <c r="AW22" s="14"/>
      <c r="AX22" s="46"/>
    </row>
    <row r="23" spans="1:50" ht="19.5" customHeight="1" x14ac:dyDescent="0.15">
      <c r="A23" s="46"/>
      <c r="B23" s="69"/>
      <c r="C23" s="8"/>
      <c r="D23" s="8"/>
      <c r="E23" s="8"/>
      <c r="F23" s="8"/>
      <c r="G23" s="7"/>
      <c r="H23" s="8"/>
      <c r="I23" s="8"/>
      <c r="J23" s="8"/>
      <c r="K23" s="8"/>
      <c r="L23" s="8"/>
      <c r="M23" s="8" t="s">
        <v>83</v>
      </c>
      <c r="N23" s="8"/>
      <c r="O23" s="8"/>
      <c r="P23" s="8"/>
      <c r="Q23" s="8"/>
      <c r="R23" s="8"/>
      <c r="S23" s="8"/>
      <c r="T23" s="8"/>
      <c r="U23" s="457" t="str">
        <f>IF(入力用!$E$22&lt;&gt;"",入力用!$E$22,"")</f>
        <v/>
      </c>
      <c r="V23" s="457"/>
      <c r="W23" s="457"/>
      <c r="X23" s="457"/>
      <c r="Y23" s="457"/>
      <c r="Z23" s="457"/>
      <c r="AA23" s="457"/>
      <c r="AB23" s="457"/>
      <c r="AC23" s="457"/>
      <c r="AD23" s="457"/>
      <c r="AE23" s="457"/>
      <c r="AF23" s="457"/>
      <c r="AG23" s="457"/>
      <c r="AH23" s="457"/>
      <c r="AI23" s="457"/>
      <c r="AJ23" s="457"/>
      <c r="AK23" s="457"/>
      <c r="AL23" s="457"/>
      <c r="AM23" s="64" t="s">
        <v>82</v>
      </c>
      <c r="AN23" s="32"/>
      <c r="AO23" s="32"/>
      <c r="AP23" s="8"/>
      <c r="AQ23" s="8"/>
      <c r="AR23" s="8"/>
      <c r="AS23" s="8"/>
      <c r="AT23" s="8"/>
      <c r="AU23" s="8"/>
      <c r="AV23" s="8"/>
      <c r="AW23" s="9"/>
      <c r="AX23" s="46"/>
    </row>
    <row r="24" spans="1:50" ht="3" customHeight="1" x14ac:dyDescent="0.15">
      <c r="A24" s="46"/>
      <c r="B24" s="70"/>
      <c r="C24" s="2"/>
      <c r="D24" s="2"/>
      <c r="E24" s="2"/>
      <c r="F24" s="42"/>
      <c r="G24" s="4"/>
      <c r="M24" s="2"/>
      <c r="N24" s="2"/>
      <c r="O24" s="2"/>
      <c r="P24" s="2"/>
      <c r="Q24" s="2"/>
      <c r="R24" s="2"/>
      <c r="S24" s="2"/>
      <c r="T24" s="2"/>
      <c r="U24" s="33"/>
      <c r="V24" s="33"/>
      <c r="W24" s="33"/>
      <c r="X24" s="33"/>
      <c r="Y24" s="33"/>
      <c r="Z24" s="33"/>
      <c r="AA24" s="33"/>
      <c r="AB24" s="33"/>
      <c r="AC24" s="33"/>
      <c r="AD24" s="33"/>
      <c r="AE24" s="33"/>
      <c r="AF24" s="33"/>
      <c r="AG24" s="33"/>
      <c r="AH24" s="33"/>
      <c r="AI24" s="33"/>
      <c r="AJ24" s="33"/>
      <c r="AK24" s="33"/>
      <c r="AL24" s="34"/>
      <c r="AM24" s="23"/>
      <c r="AN24" s="23"/>
      <c r="AO24" s="23"/>
      <c r="AW24" s="14"/>
      <c r="AX24" s="46"/>
    </row>
    <row r="25" spans="1:50" ht="30" customHeight="1" x14ac:dyDescent="0.15">
      <c r="A25" s="46"/>
      <c r="B25" s="441" t="s">
        <v>125</v>
      </c>
      <c r="C25" s="520"/>
      <c r="D25" s="520"/>
      <c r="E25" s="520"/>
      <c r="F25" s="521"/>
      <c r="G25" s="4"/>
      <c r="M25" s="445" t="s">
        <v>109</v>
      </c>
      <c r="N25" s="445"/>
      <c r="O25" s="445"/>
      <c r="P25" s="445"/>
      <c r="Q25" s="445"/>
      <c r="R25" s="445"/>
      <c r="S25" s="445"/>
      <c r="T25" s="445">
        <f>入力用!E23</f>
        <v>0</v>
      </c>
      <c r="U25" s="445"/>
      <c r="V25" s="445"/>
      <c r="W25" s="445"/>
      <c r="X25" s="445"/>
      <c r="Y25" s="445"/>
      <c r="Z25" s="445"/>
      <c r="AA25" s="445"/>
      <c r="AB25" s="445"/>
      <c r="AC25" s="445"/>
      <c r="AD25" s="445"/>
      <c r="AE25" s="445"/>
      <c r="AF25" s="445"/>
      <c r="AG25" s="445"/>
      <c r="AH25" s="445"/>
      <c r="AI25" s="445"/>
      <c r="AJ25" s="445"/>
      <c r="AK25" s="445"/>
      <c r="AL25" s="445"/>
      <c r="AM25" s="36"/>
      <c r="AN25" s="36"/>
      <c r="AO25" s="36"/>
      <c r="AW25" s="14"/>
      <c r="AX25" s="46"/>
    </row>
    <row r="26" spans="1:50" ht="18" customHeight="1" x14ac:dyDescent="0.15">
      <c r="A26" s="46"/>
      <c r="B26" s="441"/>
      <c r="C26" s="520"/>
      <c r="D26" s="520"/>
      <c r="E26" s="520"/>
      <c r="F26" s="521"/>
      <c r="G26" s="4"/>
      <c r="R26" s="22" t="s">
        <v>84</v>
      </c>
      <c r="T26" s="446" t="str">
        <f>入力用!$E$27&amp;入力用!$H$27&amp;入力用!$I$27</f>
        <v>-</v>
      </c>
      <c r="U26" s="447"/>
      <c r="V26" s="447"/>
      <c r="W26" s="447"/>
      <c r="X26" s="447"/>
      <c r="Y26" s="447"/>
      <c r="Z26" s="3" t="s">
        <v>82</v>
      </c>
      <c r="AW26" s="14"/>
      <c r="AX26" s="46"/>
    </row>
    <row r="27" spans="1:50" ht="27" customHeight="1" x14ac:dyDescent="0.15">
      <c r="A27" s="46"/>
      <c r="B27" s="441"/>
      <c r="C27" s="520"/>
      <c r="D27" s="520"/>
      <c r="E27" s="520"/>
      <c r="F27" s="521"/>
      <c r="G27" s="4"/>
      <c r="M27" s="445" t="s">
        <v>0</v>
      </c>
      <c r="N27" s="445"/>
      <c r="O27" s="445"/>
      <c r="P27" s="445"/>
      <c r="Q27" s="445"/>
      <c r="R27" s="455" t="str">
        <f>IF(入力用!$E$28&lt;&gt;"",IF(入力用!$E$29&lt;&gt;"",入力用!$E$28&amp;入力用!$E$29,""),"")</f>
        <v/>
      </c>
      <c r="S27" s="455"/>
      <c r="T27" s="455"/>
      <c r="U27" s="455"/>
      <c r="V27" s="455"/>
      <c r="W27" s="455"/>
      <c r="X27" s="455"/>
      <c r="Y27" s="455"/>
      <c r="Z27" s="455"/>
      <c r="AA27" s="455"/>
      <c r="AB27" s="455"/>
      <c r="AC27" s="455"/>
      <c r="AD27" s="455"/>
      <c r="AE27" s="455"/>
      <c r="AF27" s="455"/>
      <c r="AG27" s="455"/>
      <c r="AH27" s="455"/>
      <c r="AI27" s="455"/>
      <c r="AJ27" s="455"/>
      <c r="AK27" s="455"/>
      <c r="AL27" s="455"/>
      <c r="AM27" s="36"/>
      <c r="AN27" s="36"/>
      <c r="AO27" s="36"/>
      <c r="AW27" s="14"/>
      <c r="AX27" s="46"/>
    </row>
    <row r="28" spans="1:50" ht="18" customHeight="1" x14ac:dyDescent="0.15">
      <c r="A28" s="46"/>
      <c r="B28" s="212"/>
      <c r="C28" s="213"/>
      <c r="D28" s="213"/>
      <c r="E28" s="213"/>
      <c r="F28" s="214"/>
      <c r="G28" s="4"/>
      <c r="Q28" s="31"/>
      <c r="R28" s="3" t="s">
        <v>85</v>
      </c>
      <c r="U28" s="447" t="str">
        <f>IF(入力用!$E$30&lt;&gt;"",入力用!$E$30&amp;"-"&amp;+入力用!I30&amp;"-"&amp;+入力用!M30,"")</f>
        <v/>
      </c>
      <c r="V28" s="447"/>
      <c r="W28" s="447"/>
      <c r="X28" s="447"/>
      <c r="Y28" s="447"/>
      <c r="Z28" s="447"/>
      <c r="AA28" s="447"/>
      <c r="AB28" s="447"/>
      <c r="AC28" s="447"/>
      <c r="AD28" s="3" t="s">
        <v>86</v>
      </c>
      <c r="AE28" s="43"/>
      <c r="AF28" s="43"/>
      <c r="AW28" s="14"/>
      <c r="AX28" s="46"/>
    </row>
    <row r="29" spans="1:50" ht="24" customHeight="1" x14ac:dyDescent="0.15">
      <c r="A29" s="46"/>
      <c r="B29" s="212"/>
      <c r="C29" s="213"/>
      <c r="D29" s="213"/>
      <c r="E29" s="213"/>
      <c r="F29" s="214"/>
      <c r="G29" s="4"/>
      <c r="M29" s="445" t="s">
        <v>1</v>
      </c>
      <c r="N29" s="445"/>
      <c r="O29" s="445"/>
      <c r="P29" s="445"/>
      <c r="Q29" s="445"/>
      <c r="R29" s="451" t="str">
        <f>IF(入力用!$E$24&lt;&gt;"",入力用!$E$24,"")</f>
        <v/>
      </c>
      <c r="S29" s="451"/>
      <c r="T29" s="451"/>
      <c r="U29" s="451"/>
      <c r="V29" s="451"/>
      <c r="W29" s="451"/>
      <c r="X29" s="451"/>
      <c r="Y29" s="451"/>
      <c r="Z29" s="451"/>
      <c r="AA29" s="451"/>
      <c r="AB29" s="451"/>
      <c r="AC29" s="451"/>
      <c r="AD29" s="451"/>
      <c r="AE29" s="451"/>
      <c r="AF29" s="451"/>
      <c r="AG29" s="451"/>
      <c r="AH29" s="451"/>
      <c r="AI29" s="451"/>
      <c r="AJ29" s="451"/>
      <c r="AK29" s="451"/>
      <c r="AL29" s="451"/>
      <c r="AM29" s="36"/>
      <c r="AW29" s="14"/>
      <c r="AX29" s="46"/>
    </row>
    <row r="30" spans="1:50" ht="15" customHeight="1" x14ac:dyDescent="0.15">
      <c r="A30" s="46"/>
      <c r="B30" s="212"/>
      <c r="C30" s="213"/>
      <c r="D30" s="213"/>
      <c r="E30" s="213"/>
      <c r="F30" s="214"/>
      <c r="G30" s="4"/>
      <c r="M30" s="452" t="s">
        <v>4</v>
      </c>
      <c r="N30" s="452"/>
      <c r="O30" s="452"/>
      <c r="P30" s="452"/>
      <c r="Q30" s="452"/>
      <c r="R30" s="453" t="str">
        <f>入力用!$E$25&amp;" "&amp;入力用!$M$25</f>
        <v xml:space="preserve"> </v>
      </c>
      <c r="S30" s="453"/>
      <c r="T30" s="453"/>
      <c r="U30" s="453"/>
      <c r="V30" s="453"/>
      <c r="W30" s="453"/>
      <c r="X30" s="453"/>
      <c r="Y30" s="453"/>
      <c r="Z30" s="453"/>
      <c r="AA30" s="453"/>
      <c r="AB30" s="453"/>
      <c r="AC30" s="453"/>
      <c r="AD30" s="453"/>
      <c r="AE30" s="453"/>
      <c r="AF30" s="54"/>
      <c r="AG30" s="54"/>
      <c r="AH30" s="54"/>
      <c r="AI30" s="54"/>
      <c r="AJ30" s="54"/>
      <c r="AK30" s="54"/>
      <c r="AL30" s="54"/>
      <c r="AM30" s="54"/>
      <c r="AW30" s="14"/>
      <c r="AX30" s="46"/>
    </row>
    <row r="31" spans="1:50" ht="30" customHeight="1" x14ac:dyDescent="0.15">
      <c r="A31" s="46"/>
      <c r="B31" s="212"/>
      <c r="C31" s="213"/>
      <c r="D31" s="213"/>
      <c r="E31" s="213"/>
      <c r="F31" s="214"/>
      <c r="G31" s="4"/>
      <c r="M31" s="445" t="s">
        <v>2</v>
      </c>
      <c r="N31" s="445"/>
      <c r="O31" s="445"/>
      <c r="P31" s="445"/>
      <c r="Q31" s="445"/>
      <c r="R31" s="454" t="str">
        <f>入力用!$E$26&amp;"　"&amp;入力用!$M$26</f>
        <v>　</v>
      </c>
      <c r="S31" s="454"/>
      <c r="T31" s="454"/>
      <c r="U31" s="454"/>
      <c r="V31" s="454"/>
      <c r="W31" s="454"/>
      <c r="X31" s="454"/>
      <c r="Y31" s="454"/>
      <c r="Z31" s="454"/>
      <c r="AA31" s="454"/>
      <c r="AB31" s="454"/>
      <c r="AC31" s="454"/>
      <c r="AD31" s="454"/>
      <c r="AE31" s="454"/>
      <c r="AF31" s="454"/>
      <c r="AG31" s="454"/>
      <c r="AH31" s="59"/>
      <c r="AW31" s="14"/>
      <c r="AX31" s="46"/>
    </row>
    <row r="32" spans="1:50" ht="9" customHeight="1" x14ac:dyDescent="0.15">
      <c r="A32" s="46"/>
      <c r="B32" s="7"/>
      <c r="C32" s="8"/>
      <c r="D32" s="8"/>
      <c r="E32" s="8"/>
      <c r="F32" s="8"/>
      <c r="G32" s="7"/>
      <c r="H32" s="8"/>
      <c r="I32" s="8"/>
      <c r="J32" s="8"/>
      <c r="K32" s="8"/>
      <c r="L32" s="8"/>
      <c r="M32" s="8"/>
      <c r="N32" s="37"/>
      <c r="O32" s="37"/>
      <c r="P32" s="37"/>
      <c r="Q32" s="37"/>
      <c r="R32" s="52"/>
      <c r="S32" s="52"/>
      <c r="T32" s="52"/>
      <c r="U32" s="52"/>
      <c r="V32" s="52"/>
      <c r="W32" s="52"/>
      <c r="X32" s="52"/>
      <c r="Y32" s="52"/>
      <c r="Z32" s="52"/>
      <c r="AA32" s="52"/>
      <c r="AB32" s="52"/>
      <c r="AC32" s="52"/>
      <c r="AD32" s="52"/>
      <c r="AE32" s="52"/>
      <c r="AF32" s="37"/>
      <c r="AG32" s="37"/>
      <c r="AH32" s="25"/>
      <c r="AI32" s="8"/>
      <c r="AJ32" s="8"/>
      <c r="AK32" s="8"/>
      <c r="AL32" s="8"/>
      <c r="AM32" s="8"/>
      <c r="AN32" s="8"/>
      <c r="AO32" s="8"/>
      <c r="AP32" s="8"/>
      <c r="AQ32" s="8"/>
      <c r="AR32" s="8"/>
      <c r="AS32" s="8"/>
      <c r="AT32" s="8"/>
      <c r="AU32" s="8"/>
      <c r="AV32" s="8"/>
      <c r="AW32" s="9"/>
      <c r="AX32" s="46"/>
    </row>
    <row r="33" spans="1:50" ht="6" customHeight="1" x14ac:dyDescent="0.15">
      <c r="A33" s="46"/>
      <c r="B33" s="16"/>
      <c r="C33" s="16"/>
      <c r="D33" s="16"/>
      <c r="E33" s="16"/>
      <c r="F33" s="16"/>
      <c r="G33" s="16"/>
      <c r="H33" s="16"/>
      <c r="I33" s="16"/>
      <c r="J33" s="16"/>
      <c r="K33" s="16"/>
      <c r="L33" s="16"/>
      <c r="M33" s="16"/>
      <c r="N33" s="85"/>
      <c r="O33" s="85"/>
      <c r="P33" s="85"/>
      <c r="Q33" s="85"/>
      <c r="R33" s="86"/>
      <c r="S33" s="86"/>
      <c r="T33" s="86"/>
      <c r="U33" s="86"/>
      <c r="V33" s="86"/>
      <c r="W33" s="86"/>
      <c r="X33" s="86"/>
      <c r="Y33" s="86"/>
      <c r="Z33" s="86"/>
      <c r="AA33" s="86"/>
      <c r="AB33" s="86"/>
      <c r="AC33" s="86"/>
      <c r="AD33" s="86"/>
      <c r="AE33" s="86"/>
      <c r="AF33" s="85"/>
      <c r="AG33" s="85"/>
      <c r="AH33" s="87"/>
      <c r="AI33" s="16"/>
      <c r="AJ33" s="16"/>
      <c r="AK33" s="16"/>
      <c r="AL33" s="16"/>
      <c r="AM33" s="16"/>
      <c r="AN33" s="16"/>
      <c r="AO33" s="16"/>
      <c r="AP33" s="16"/>
      <c r="AQ33" s="16"/>
      <c r="AR33" s="16"/>
      <c r="AS33" s="16"/>
      <c r="AT33" s="16"/>
      <c r="AU33" s="16"/>
      <c r="AV33" s="16"/>
      <c r="AW33" s="16"/>
      <c r="AX33" s="46"/>
    </row>
    <row r="34" spans="1:50" ht="15.75" customHeight="1" x14ac:dyDescent="0.15">
      <c r="A34" s="46"/>
      <c r="B34" s="416" t="s">
        <v>55</v>
      </c>
      <c r="C34" s="417"/>
      <c r="D34" s="417"/>
      <c r="E34" s="417"/>
      <c r="F34" s="418"/>
      <c r="G34" s="94" t="s">
        <v>56</v>
      </c>
      <c r="H34" s="2"/>
      <c r="I34" s="2"/>
      <c r="J34" s="2"/>
      <c r="K34" s="2"/>
      <c r="L34" s="92"/>
      <c r="M34" s="92"/>
      <c r="N34" s="92"/>
      <c r="O34" s="92"/>
      <c r="P34" s="92"/>
      <c r="Q34" s="92"/>
      <c r="R34" s="92"/>
      <c r="S34" s="92"/>
      <c r="T34" s="92"/>
      <c r="U34" s="93"/>
      <c r="V34" s="422" t="s">
        <v>87</v>
      </c>
      <c r="W34" s="423"/>
      <c r="X34" s="423"/>
      <c r="Y34" s="423"/>
      <c r="Z34" s="423"/>
      <c r="AA34" s="423"/>
      <c r="AB34" s="423"/>
      <c r="AC34" s="423" t="s">
        <v>88</v>
      </c>
      <c r="AD34" s="423"/>
      <c r="AE34" s="423"/>
      <c r="AF34" s="423"/>
      <c r="AG34" s="423"/>
      <c r="AH34" s="423"/>
      <c r="AI34" s="423"/>
      <c r="AJ34" s="423" t="s">
        <v>33</v>
      </c>
      <c r="AK34" s="423"/>
      <c r="AL34" s="423"/>
      <c r="AM34" s="423"/>
      <c r="AN34" s="423"/>
      <c r="AO34" s="423"/>
      <c r="AP34" s="423"/>
      <c r="AQ34" s="423" t="s">
        <v>139</v>
      </c>
      <c r="AR34" s="423"/>
      <c r="AS34" s="423"/>
      <c r="AT34" s="423"/>
      <c r="AU34" s="423"/>
      <c r="AV34" s="423"/>
      <c r="AW34" s="423"/>
      <c r="AX34" s="46"/>
    </row>
    <row r="35" spans="1:50" s="5" customFormat="1" ht="28.5" customHeight="1" x14ac:dyDescent="0.15">
      <c r="A35" s="47"/>
      <c r="B35" s="419"/>
      <c r="C35" s="420"/>
      <c r="D35" s="420"/>
      <c r="E35" s="420"/>
      <c r="F35" s="421"/>
      <c r="G35" s="533" t="str">
        <f>IF(入力用!$E$33&lt;&gt;"",入力用!$E$33,"")</f>
        <v/>
      </c>
      <c r="H35" s="534" t="str">
        <f>IF(入力用!$E$33&lt;&gt;"",入力用!$E$33,"")</f>
        <v/>
      </c>
      <c r="I35" s="534" t="str">
        <f>IF(入力用!$E$33&lt;&gt;"",入力用!$E$33,"")</f>
        <v/>
      </c>
      <c r="J35" s="534" t="str">
        <f>IF(入力用!$E$33&lt;&gt;"",入力用!$E$33,"")</f>
        <v/>
      </c>
      <c r="K35" s="534" t="str">
        <f>IF(入力用!$E$33&lt;&gt;"",入力用!$E$33,"")</f>
        <v/>
      </c>
      <c r="L35" s="534" t="str">
        <f>IF(入力用!$E$33&lt;&gt;"",入力用!$E$33,"")</f>
        <v/>
      </c>
      <c r="M35" s="534" t="str">
        <f>IF(入力用!$E$33&lt;&gt;"",入力用!$E$33,"")</f>
        <v/>
      </c>
      <c r="N35" s="534" t="str">
        <f>IF(入力用!$E$33&lt;&gt;"",入力用!$E$33,"")</f>
        <v/>
      </c>
      <c r="O35" s="534" t="str">
        <f>IF(入力用!$E$33&lt;&gt;"",入力用!$E$33,"")</f>
        <v/>
      </c>
      <c r="P35" s="534" t="str">
        <f>IF(入力用!$E$33&lt;&gt;"",入力用!$E$33,"")</f>
        <v/>
      </c>
      <c r="Q35" s="534" t="str">
        <f>IF(入力用!$E$33&lt;&gt;"",入力用!$E$33,"")</f>
        <v/>
      </c>
      <c r="R35" s="534" t="str">
        <f>IF(入力用!$E$33&lt;&gt;"",入力用!$E$33,"")</f>
        <v/>
      </c>
      <c r="S35" s="534" t="str">
        <f>IF(入力用!$E$33&lt;&gt;"",入力用!$E$33,"")</f>
        <v/>
      </c>
      <c r="T35" s="534" t="str">
        <f>IF(入力用!$E$33&lt;&gt;"",入力用!$E$33,"")</f>
        <v/>
      </c>
      <c r="U35" s="535" t="str">
        <f>IF(入力用!$E$33&lt;&gt;"",入力用!$E$33,"")</f>
        <v/>
      </c>
      <c r="V35" s="532" t="s">
        <v>132</v>
      </c>
      <c r="W35" s="529"/>
      <c r="X35" s="529"/>
      <c r="Y35" s="529"/>
      <c r="Z35" s="529"/>
      <c r="AA35" s="529"/>
      <c r="AB35" s="529"/>
      <c r="AC35" s="528" t="s">
        <v>135</v>
      </c>
      <c r="AD35" s="529"/>
      <c r="AE35" s="529"/>
      <c r="AF35" s="529"/>
      <c r="AG35" s="529"/>
      <c r="AH35" s="529"/>
      <c r="AI35" s="529"/>
      <c r="AJ35" s="527" t="s">
        <v>140</v>
      </c>
      <c r="AK35" s="433"/>
      <c r="AL35" s="433"/>
      <c r="AM35" s="433"/>
      <c r="AN35" s="433"/>
      <c r="AO35" s="433"/>
      <c r="AP35" s="433"/>
      <c r="AQ35" s="527" t="s">
        <v>35</v>
      </c>
      <c r="AR35" s="433"/>
      <c r="AS35" s="433"/>
      <c r="AT35" s="433"/>
      <c r="AU35" s="433"/>
      <c r="AV35" s="433"/>
      <c r="AW35" s="433"/>
      <c r="AX35" s="47"/>
    </row>
    <row r="36" spans="1:50" ht="24" customHeight="1" x14ac:dyDescent="0.15">
      <c r="A36" s="46"/>
      <c r="B36" s="89"/>
      <c r="C36" s="90"/>
      <c r="D36" s="90"/>
      <c r="E36" s="90"/>
      <c r="F36" s="91"/>
      <c r="G36" s="73" t="s">
        <v>57</v>
      </c>
      <c r="H36" s="24"/>
      <c r="I36" s="16"/>
      <c r="J36" s="16"/>
      <c r="K36" s="16"/>
      <c r="L36" s="16"/>
      <c r="M36" s="16"/>
      <c r="N36" s="62"/>
      <c r="O36" s="84"/>
      <c r="P36" s="395" t="str">
        <f>IF(入力用!$E$34&lt;&gt;"",入力用!$E$34,"")</f>
        <v/>
      </c>
      <c r="Q36" s="395"/>
      <c r="R36" s="395"/>
      <c r="S36" s="395"/>
      <c r="T36" s="435" t="s">
        <v>3</v>
      </c>
      <c r="U36" s="436"/>
      <c r="V36" s="73" t="s">
        <v>49</v>
      </c>
      <c r="W36" s="24"/>
      <c r="X36" s="16"/>
      <c r="Y36" s="16"/>
      <c r="Z36" s="16"/>
      <c r="AA36" s="16"/>
      <c r="AB36" s="74"/>
      <c r="AC36" s="437">
        <f>IF(入力用!$H$35&lt;&gt;"",DATEVALUE(入力用!$H$35&amp;"/"&amp;入力用!L35&amp;"/"&amp;入力用!O35),"")</f>
        <v>46174</v>
      </c>
      <c r="AD36" s="438"/>
      <c r="AE36" s="438"/>
      <c r="AF36" s="438"/>
      <c r="AG36" s="438"/>
      <c r="AH36" s="438"/>
      <c r="AI36" s="438"/>
      <c r="AJ36" s="438"/>
      <c r="AK36" s="439" t="s">
        <v>89</v>
      </c>
      <c r="AL36" s="439"/>
      <c r="AM36" s="440">
        <f>IF(入力用!$H$36&lt;&gt;"",DATEVALUE(入力用!$H$36&amp;"/"&amp;入力用!L36&amp;"/"&amp;入力用!O36),"")</f>
        <v>46538</v>
      </c>
      <c r="AN36" s="440"/>
      <c r="AO36" s="440"/>
      <c r="AP36" s="440"/>
      <c r="AQ36" s="440"/>
      <c r="AR36" s="440"/>
      <c r="AS36" s="440"/>
      <c r="AT36" s="440"/>
      <c r="AU36" s="95"/>
      <c r="AV36" s="95"/>
      <c r="AW36" s="96"/>
      <c r="AX36" s="46"/>
    </row>
    <row r="37" spans="1:50" ht="24" customHeight="1" x14ac:dyDescent="0.15">
      <c r="A37" s="46"/>
      <c r="B37" s="89"/>
      <c r="C37" s="90"/>
      <c r="D37" s="90"/>
      <c r="E37" s="90"/>
      <c r="F37" s="91"/>
      <c r="G37" s="77" t="s">
        <v>48</v>
      </c>
      <c r="H37" s="51"/>
      <c r="I37" s="2"/>
      <c r="J37" s="2"/>
      <c r="K37" s="2"/>
      <c r="L37" s="2"/>
      <c r="M37" s="2"/>
      <c r="N37" s="41"/>
      <c r="O37" s="414" t="str">
        <f>IF(入力用!$E$37&lt;&gt;"",入力用!$E$37,"")</f>
        <v/>
      </c>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5"/>
      <c r="AM37" s="415"/>
      <c r="AN37" s="415"/>
      <c r="AO37" s="415"/>
      <c r="AP37" s="415"/>
      <c r="AQ37" s="415"/>
      <c r="AR37" s="415"/>
      <c r="AS37" s="415"/>
      <c r="AT37" s="415"/>
      <c r="AU37" s="415"/>
      <c r="AV37" s="415"/>
      <c r="AW37" s="88"/>
      <c r="AX37" s="46"/>
    </row>
    <row r="38" spans="1:50" ht="24" customHeight="1" x14ac:dyDescent="0.15">
      <c r="A38" s="46"/>
      <c r="B38" s="89"/>
      <c r="C38" s="90"/>
      <c r="D38" s="90"/>
      <c r="E38" s="90"/>
      <c r="F38" s="91"/>
      <c r="G38" s="73" t="s">
        <v>141</v>
      </c>
      <c r="H38" s="24"/>
      <c r="I38" s="16"/>
      <c r="J38" s="16"/>
      <c r="K38" s="16"/>
      <c r="L38" s="16"/>
      <c r="M38" s="16"/>
      <c r="N38" s="74"/>
      <c r="O38" s="62"/>
      <c r="P38" s="395" t="str">
        <f>IF(入力用!$E$38&lt;&gt;"",入力用!$E$38,"")</f>
        <v/>
      </c>
      <c r="Q38" s="395"/>
      <c r="R38" s="395"/>
      <c r="S38" s="395"/>
      <c r="T38" s="396" t="s">
        <v>39</v>
      </c>
      <c r="U38" s="396"/>
      <c r="V38" s="76"/>
      <c r="W38" s="78"/>
      <c r="X38" s="79"/>
      <c r="Y38" s="79"/>
      <c r="Z38" s="80"/>
      <c r="AA38" s="16"/>
      <c r="AB38" s="81" t="s">
        <v>128</v>
      </c>
      <c r="AC38" s="409" t="str">
        <f>IF(入力用!$E$39&lt;&gt;"",入力用!$E$39,"")</f>
        <v/>
      </c>
      <c r="AD38" s="409"/>
      <c r="AE38" s="409"/>
      <c r="AF38" s="409"/>
      <c r="AG38" s="522" t="s">
        <v>129</v>
      </c>
      <c r="AH38" s="522"/>
      <c r="AI38" s="522"/>
      <c r="AJ38" s="522"/>
      <c r="AK38" s="522"/>
      <c r="AL38" s="522"/>
      <c r="AM38" s="522"/>
      <c r="AN38" s="522"/>
      <c r="AO38" s="16" t="str">
        <f>IF(入力用!$E$40&lt;&gt;"",入力用!$E$40,"")</f>
        <v/>
      </c>
      <c r="AP38" s="16"/>
      <c r="AQ38" s="83" t="s">
        <v>44</v>
      </c>
      <c r="AR38" s="16"/>
      <c r="AS38" s="82"/>
      <c r="AT38" s="97"/>
      <c r="AU38" s="97"/>
      <c r="AV38" s="97"/>
      <c r="AW38" s="98"/>
      <c r="AX38" s="46"/>
    </row>
    <row r="39" spans="1:50" ht="12" x14ac:dyDescent="0.15">
      <c r="A39" s="46"/>
      <c r="B39" s="11"/>
      <c r="C39" s="65"/>
      <c r="D39" s="10"/>
      <c r="E39" s="10"/>
      <c r="F39" s="10"/>
      <c r="H39" s="103"/>
      <c r="I39" s="103"/>
      <c r="J39" s="398"/>
      <c r="K39" s="398"/>
      <c r="L39" s="398"/>
      <c r="M39" s="398"/>
      <c r="N39" s="398"/>
      <c r="O39" s="398"/>
      <c r="P39" s="398"/>
      <c r="Q39" s="398"/>
      <c r="R39" s="398"/>
      <c r="S39" s="398"/>
      <c r="T39" s="398"/>
      <c r="U39" s="398"/>
      <c r="V39" s="398"/>
      <c r="AH39" s="11"/>
      <c r="AL39" s="11"/>
      <c r="AX39" s="46"/>
    </row>
    <row r="40" spans="1:50" ht="12.75" customHeight="1" x14ac:dyDescent="0.15">
      <c r="A40" s="46"/>
      <c r="B40" s="10"/>
      <c r="E40" s="10"/>
      <c r="F40" s="10"/>
      <c r="G40" s="104"/>
      <c r="H40" s="104"/>
      <c r="I40" s="104"/>
      <c r="J40" s="399"/>
      <c r="K40" s="399"/>
      <c r="L40" s="399"/>
      <c r="M40" s="399"/>
      <c r="N40" s="399"/>
      <c r="O40" s="399"/>
      <c r="P40" s="399"/>
      <c r="Q40" s="399"/>
      <c r="R40" s="399"/>
      <c r="S40" s="399"/>
      <c r="T40" s="399"/>
      <c r="U40" s="399"/>
      <c r="V40" s="399"/>
      <c r="X40" s="11"/>
      <c r="Y40" s="75"/>
      <c r="AH40" s="400"/>
      <c r="AI40" s="400"/>
      <c r="AJ40" s="400"/>
      <c r="AK40" s="400"/>
      <c r="AL40" s="400" t="s">
        <v>91</v>
      </c>
      <c r="AM40" s="400"/>
      <c r="AN40" s="400"/>
      <c r="AO40" s="400"/>
      <c r="AP40" s="400" t="s">
        <v>100</v>
      </c>
      <c r="AQ40" s="400"/>
      <c r="AR40" s="400"/>
      <c r="AS40" s="400"/>
      <c r="AT40" s="401" t="s">
        <v>96</v>
      </c>
      <c r="AU40" s="401"/>
      <c r="AV40" s="401"/>
      <c r="AW40" s="402"/>
      <c r="AX40" s="46"/>
    </row>
    <row r="41" spans="1:50" ht="12.75" customHeight="1" x14ac:dyDescent="0.15">
      <c r="A41" s="46"/>
      <c r="B41" s="11"/>
      <c r="C41" s="75"/>
      <c r="D41" s="11"/>
      <c r="E41" s="105" t="s">
        <v>92</v>
      </c>
      <c r="F41" s="11" t="s">
        <v>93</v>
      </c>
      <c r="G41" s="11"/>
      <c r="L41" s="10"/>
      <c r="Y41" s="75"/>
      <c r="AH41" s="526" t="s">
        <v>97</v>
      </c>
      <c r="AI41" s="526"/>
      <c r="AJ41" s="526"/>
      <c r="AK41" s="526"/>
      <c r="AL41" s="526" t="s">
        <v>97</v>
      </c>
      <c r="AM41" s="526"/>
      <c r="AN41" s="526"/>
      <c r="AO41" s="526"/>
      <c r="AP41" s="538"/>
      <c r="AQ41" s="538"/>
      <c r="AR41" s="538"/>
      <c r="AS41" s="538"/>
      <c r="AT41" s="403"/>
      <c r="AU41" s="403"/>
      <c r="AV41" s="403"/>
      <c r="AW41" s="404"/>
      <c r="AX41" s="46"/>
    </row>
    <row r="42" spans="1:50" ht="12.75" customHeight="1" x14ac:dyDescent="0.15">
      <c r="A42" s="46"/>
      <c r="B42" s="11"/>
      <c r="C42" s="10"/>
      <c r="D42" s="11"/>
      <c r="E42" s="11"/>
      <c r="F42" s="11" t="s">
        <v>98</v>
      </c>
      <c r="G42" s="106"/>
      <c r="L42" s="10"/>
      <c r="AH42" s="526"/>
      <c r="AI42" s="526"/>
      <c r="AJ42" s="526"/>
      <c r="AK42" s="526"/>
      <c r="AL42" s="526"/>
      <c r="AM42" s="526"/>
      <c r="AN42" s="526"/>
      <c r="AO42" s="526"/>
      <c r="AP42" s="538"/>
      <c r="AQ42" s="538"/>
      <c r="AR42" s="538"/>
      <c r="AS42" s="538"/>
      <c r="AT42" s="403"/>
      <c r="AU42" s="403"/>
      <c r="AV42" s="403"/>
      <c r="AW42" s="404"/>
      <c r="AX42" s="46"/>
    </row>
    <row r="43" spans="1:50" ht="12.75" customHeight="1" x14ac:dyDescent="0.15">
      <c r="A43" s="46"/>
      <c r="B43" s="11"/>
      <c r="C43" s="10"/>
      <c r="D43" s="11"/>
      <c r="E43" s="11"/>
      <c r="F43" s="11" t="s">
        <v>99</v>
      </c>
      <c r="G43" s="106"/>
      <c r="L43" s="10"/>
      <c r="AH43" s="526"/>
      <c r="AI43" s="526"/>
      <c r="AJ43" s="526"/>
      <c r="AK43" s="526"/>
      <c r="AL43" s="526"/>
      <c r="AM43" s="526"/>
      <c r="AN43" s="526"/>
      <c r="AO43" s="526"/>
      <c r="AP43" s="538"/>
      <c r="AQ43" s="538"/>
      <c r="AR43" s="538"/>
      <c r="AS43" s="538"/>
      <c r="AT43" s="405"/>
      <c r="AU43" s="405"/>
      <c r="AV43" s="405"/>
      <c r="AW43" s="406"/>
      <c r="AX43" s="46"/>
    </row>
    <row r="44" spans="1:50" ht="11.25" customHeight="1" x14ac:dyDescent="0.15">
      <c r="A44" s="46"/>
      <c r="B44" s="48"/>
      <c r="C44" s="48"/>
      <c r="D44" s="48"/>
      <c r="E44" s="48"/>
      <c r="F44" s="48"/>
      <c r="G44" s="48"/>
      <c r="H44" s="48"/>
      <c r="I44" s="48"/>
      <c r="J44" s="48"/>
      <c r="K44" s="48"/>
      <c r="L44" s="49"/>
      <c r="M44" s="48"/>
      <c r="N44" s="48"/>
      <c r="O44" s="48"/>
      <c r="P44" s="48"/>
      <c r="Q44" s="48"/>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row>
    <row r="45" spans="1:50" ht="18" customHeight="1" x14ac:dyDescent="0.15">
      <c r="B45" s="10"/>
      <c r="C45" s="10"/>
      <c r="D45" s="10"/>
      <c r="E45" s="10"/>
      <c r="F45" s="10"/>
      <c r="G45" s="10"/>
      <c r="H45" s="10"/>
      <c r="I45" s="10"/>
      <c r="J45" s="10"/>
      <c r="K45" s="10"/>
      <c r="L45" s="10"/>
      <c r="M45" s="10"/>
      <c r="N45" s="10"/>
      <c r="O45" s="10"/>
      <c r="P45" s="10"/>
      <c r="Q45" s="10"/>
    </row>
    <row r="46" spans="1:50" ht="18" customHeight="1" x14ac:dyDescent="0.15">
      <c r="B46" s="10"/>
      <c r="C46" s="10"/>
      <c r="D46" s="10"/>
      <c r="E46" s="10"/>
      <c r="F46" s="10"/>
      <c r="G46" s="10"/>
      <c r="H46" s="10"/>
      <c r="I46" s="10"/>
      <c r="J46" s="10"/>
      <c r="K46" s="10"/>
      <c r="L46" s="10"/>
      <c r="M46" s="10"/>
      <c r="N46" s="10"/>
      <c r="O46" s="10"/>
      <c r="P46" s="10"/>
      <c r="Q46" s="10"/>
    </row>
    <row r="47" spans="1:50" ht="18" customHeight="1" x14ac:dyDescent="0.15">
      <c r="B47" s="10"/>
      <c r="C47" s="10"/>
      <c r="D47" s="10"/>
      <c r="E47" s="10"/>
      <c r="F47" s="10"/>
      <c r="G47" s="10"/>
      <c r="H47" s="10"/>
      <c r="I47" s="10"/>
      <c r="J47" s="10"/>
      <c r="K47" s="10"/>
      <c r="L47" s="10"/>
      <c r="M47" s="10"/>
      <c r="N47" s="10"/>
      <c r="O47" s="10"/>
      <c r="P47" s="10"/>
      <c r="Q47" s="10"/>
    </row>
    <row r="48" spans="1:50" ht="18" customHeight="1" x14ac:dyDescent="0.15">
      <c r="B48" s="10"/>
      <c r="C48" s="10"/>
      <c r="D48" s="10"/>
      <c r="E48" s="10"/>
      <c r="F48" s="10"/>
      <c r="G48" s="10"/>
      <c r="H48" s="10"/>
      <c r="I48" s="10"/>
      <c r="J48" s="10"/>
      <c r="K48" s="10"/>
      <c r="L48" s="10"/>
      <c r="M48" s="10"/>
      <c r="N48" s="10"/>
      <c r="O48" s="10"/>
      <c r="P48" s="10"/>
      <c r="Q48" s="10"/>
    </row>
    <row r="49" spans="2:17" ht="18" customHeight="1" x14ac:dyDescent="0.15">
      <c r="B49" s="10"/>
      <c r="C49" s="10"/>
      <c r="D49" s="10"/>
      <c r="E49" s="10"/>
      <c r="F49" s="10"/>
      <c r="G49" s="10"/>
      <c r="H49" s="10"/>
      <c r="I49" s="10"/>
      <c r="J49" s="10"/>
      <c r="K49" s="10"/>
      <c r="L49" s="10"/>
      <c r="M49" s="10"/>
      <c r="N49" s="10"/>
      <c r="O49" s="10"/>
      <c r="P49" s="10"/>
      <c r="Q49" s="10"/>
    </row>
    <row r="50" spans="2:17" ht="18" customHeight="1" x14ac:dyDescent="0.15">
      <c r="B50" s="10"/>
      <c r="C50" s="10"/>
      <c r="D50" s="10"/>
      <c r="E50" s="10"/>
      <c r="F50" s="10"/>
      <c r="G50" s="10"/>
      <c r="H50" s="10"/>
      <c r="I50" s="10"/>
      <c r="J50" s="10"/>
      <c r="K50" s="10"/>
      <c r="L50" s="10"/>
      <c r="M50" s="10"/>
      <c r="N50" s="10"/>
      <c r="O50" s="10"/>
      <c r="P50" s="10"/>
      <c r="Q50" s="10"/>
    </row>
    <row r="51" spans="2:17" ht="18" customHeight="1" x14ac:dyDescent="0.15">
      <c r="B51" s="10"/>
      <c r="C51" s="10"/>
      <c r="D51" s="10"/>
      <c r="E51" s="10"/>
      <c r="F51" s="10"/>
      <c r="G51" s="10"/>
      <c r="H51" s="10"/>
      <c r="I51" s="10"/>
      <c r="J51" s="10"/>
      <c r="K51" s="10"/>
      <c r="L51" s="10"/>
      <c r="M51" s="10"/>
      <c r="N51" s="10"/>
      <c r="O51" s="10"/>
      <c r="P51" s="10"/>
      <c r="Q51" s="10"/>
    </row>
    <row r="52" spans="2:17" ht="18" customHeight="1" x14ac:dyDescent="0.15">
      <c r="B52" s="10"/>
      <c r="C52" s="10"/>
      <c r="D52" s="10"/>
      <c r="E52" s="10"/>
      <c r="F52" s="10"/>
      <c r="G52" s="10"/>
      <c r="H52" s="10"/>
      <c r="I52" s="10"/>
      <c r="J52" s="10"/>
      <c r="K52" s="10"/>
      <c r="L52" s="10"/>
      <c r="M52" s="10"/>
      <c r="N52" s="10"/>
      <c r="O52" s="10"/>
      <c r="P52" s="10"/>
      <c r="Q52" s="10"/>
    </row>
    <row r="53" spans="2:17" ht="18" customHeight="1" x14ac:dyDescent="0.15">
      <c r="B53" s="10"/>
      <c r="C53" s="10"/>
      <c r="D53" s="10"/>
      <c r="E53" s="10"/>
      <c r="F53" s="10"/>
      <c r="G53" s="10"/>
      <c r="H53" s="10"/>
      <c r="I53" s="10"/>
      <c r="J53" s="10"/>
      <c r="K53" s="10"/>
      <c r="L53" s="10"/>
      <c r="M53" s="10"/>
      <c r="N53" s="10"/>
      <c r="O53" s="10"/>
      <c r="P53" s="10"/>
      <c r="Q53" s="10"/>
    </row>
  </sheetData>
  <sheetProtection sheet="1" selectLockedCells="1"/>
  <mergeCells count="71">
    <mergeCell ref="B34:F35"/>
    <mergeCell ref="U22:AL22"/>
    <mergeCell ref="T38:U38"/>
    <mergeCell ref="AC38:AF38"/>
    <mergeCell ref="P38:S38"/>
    <mergeCell ref="U23:AL23"/>
    <mergeCell ref="AC34:AI34"/>
    <mergeCell ref="AJ34:AP34"/>
    <mergeCell ref="T25:AL25"/>
    <mergeCell ref="V34:AB34"/>
    <mergeCell ref="R31:AG31"/>
    <mergeCell ref="M27:Q27"/>
    <mergeCell ref="M29:Q29"/>
    <mergeCell ref="M31:Q31"/>
    <mergeCell ref="M30:Q30"/>
    <mergeCell ref="R27:AL27"/>
    <mergeCell ref="R30:AE30"/>
    <mergeCell ref="R29:AL29"/>
    <mergeCell ref="U28:AC28"/>
    <mergeCell ref="M25:S25"/>
    <mergeCell ref="T26:Y26"/>
    <mergeCell ref="L17:AL17"/>
    <mergeCell ref="L18:AL18"/>
    <mergeCell ref="G17:K17"/>
    <mergeCell ref="G18:K18"/>
    <mergeCell ref="M20:AP20"/>
    <mergeCell ref="B2:G2"/>
    <mergeCell ref="B13:F14"/>
    <mergeCell ref="L12:V12"/>
    <mergeCell ref="L13:X13"/>
    <mergeCell ref="B11:F11"/>
    <mergeCell ref="J14:AP14"/>
    <mergeCell ref="AG13:AI13"/>
    <mergeCell ref="AL13:AM13"/>
    <mergeCell ref="AO10:AV10"/>
    <mergeCell ref="AM4:AQ4"/>
    <mergeCell ref="AM6:AW6"/>
    <mergeCell ref="AM7:AW8"/>
    <mergeCell ref="H11:AV11"/>
    <mergeCell ref="P36:S36"/>
    <mergeCell ref="J39:V40"/>
    <mergeCell ref="AT40:AW43"/>
    <mergeCell ref="AL40:AO40"/>
    <mergeCell ref="G15:K15"/>
    <mergeCell ref="L15:AL15"/>
    <mergeCell ref="P21:X21"/>
    <mergeCell ref="O19:T19"/>
    <mergeCell ref="G16:K16"/>
    <mergeCell ref="AL41:AO43"/>
    <mergeCell ref="AP40:AS40"/>
    <mergeCell ref="AP41:AS43"/>
    <mergeCell ref="AH40:AK40"/>
    <mergeCell ref="G19:K20"/>
    <mergeCell ref="AD21:AL21"/>
    <mergeCell ref="L16:AL16"/>
    <mergeCell ref="B25:F27"/>
    <mergeCell ref="AG38:AN38"/>
    <mergeCell ref="AM3:AW3"/>
    <mergeCell ref="AH41:AK43"/>
    <mergeCell ref="AQ34:AW34"/>
    <mergeCell ref="O37:AV37"/>
    <mergeCell ref="AJ35:AP35"/>
    <mergeCell ref="AQ35:AW35"/>
    <mergeCell ref="AM36:AT36"/>
    <mergeCell ref="T36:U36"/>
    <mergeCell ref="AC35:AI35"/>
    <mergeCell ref="AC36:AJ36"/>
    <mergeCell ref="AK36:AL36"/>
    <mergeCell ref="AR4:AV5"/>
    <mergeCell ref="V35:AB35"/>
    <mergeCell ref="G35:U35"/>
  </mergeCells>
  <phoneticPr fontId="2"/>
  <printOptions horizontalCentered="1" verticalCentered="1"/>
  <pageMargins left="0.59055118110236227" right="0.39370078740157483" top="0.51181102362204722" bottom="0.39370078740157483" header="0.39370078740157483" footer="0.31496062992125984"/>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305F5-D436-4E19-A378-3743CCF7AEAA}">
  <sheetPr>
    <tabColor rgb="FFFFFF00"/>
    <pageSetUpPr fitToPage="1"/>
  </sheetPr>
  <dimension ref="A1:BA60"/>
  <sheetViews>
    <sheetView showGridLines="0" view="pageBreakPreview" zoomScale="85" zoomScaleNormal="100" zoomScaleSheetLayoutView="85" workbookViewId="0">
      <selection activeCell="E20" sqref="E20:AP20"/>
    </sheetView>
  </sheetViews>
  <sheetFormatPr defaultColWidth="8.875" defaultRowHeight="18" customHeight="1" x14ac:dyDescent="0.15"/>
  <cols>
    <col min="1" max="1" width="1.25" style="109" customWidth="1"/>
    <col min="2" max="2" width="12.5" style="109" customWidth="1"/>
    <col min="3" max="3" width="1.625" style="109" customWidth="1"/>
    <col min="4" max="4" width="14.375" style="109" customWidth="1"/>
    <col min="5" max="8" width="2.125" style="109" customWidth="1"/>
    <col min="9" max="9" width="2.375" style="109" customWidth="1"/>
    <col min="10" max="10" width="2.625" style="109" customWidth="1"/>
    <col min="11" max="11" width="2.25" style="109" customWidth="1"/>
    <col min="12" max="13" width="2.125" style="109" customWidth="1"/>
    <col min="14" max="14" width="2.5" style="109" customWidth="1"/>
    <col min="15" max="16" width="2.125" style="109" customWidth="1"/>
    <col min="17" max="17" width="2.5" style="109" customWidth="1"/>
    <col min="18" max="44" width="2.125" style="109" customWidth="1"/>
    <col min="45" max="45" width="1.625" style="109" customWidth="1"/>
    <col min="46" max="47" width="2.125" style="109" hidden="1" customWidth="1"/>
    <col min="48" max="48" width="8.875" style="109" hidden="1" customWidth="1"/>
    <col min="49" max="49" width="9" style="109" hidden="1" customWidth="1"/>
    <col min="50" max="50" width="30.875" style="109" hidden="1" customWidth="1"/>
    <col min="51" max="51" width="8.875" style="109" customWidth="1"/>
    <col min="52" max="16384" width="8.875" style="109"/>
  </cols>
  <sheetData>
    <row r="1" spans="1:53" ht="7.5" customHeight="1" x14ac:dyDescent="0.15">
      <c r="A1" s="108"/>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row>
    <row r="2" spans="1:53" ht="13.5" customHeight="1" x14ac:dyDescent="0.15">
      <c r="A2" s="108"/>
      <c r="B2" s="110"/>
      <c r="C2" s="111"/>
      <c r="D2" s="111"/>
      <c r="E2" s="111"/>
      <c r="F2" s="111"/>
      <c r="G2" s="111"/>
      <c r="H2" s="111"/>
      <c r="I2" s="111"/>
      <c r="J2" s="112"/>
      <c r="K2" s="112"/>
      <c r="L2" s="112"/>
      <c r="M2" s="112"/>
      <c r="N2" s="112"/>
      <c r="O2" s="112"/>
      <c r="P2" s="112"/>
      <c r="Q2" s="112"/>
      <c r="R2" s="112"/>
      <c r="S2" s="112"/>
      <c r="T2" s="112"/>
      <c r="U2" s="112"/>
      <c r="V2" s="112"/>
      <c r="W2" s="112"/>
      <c r="X2" s="112"/>
      <c r="Y2" s="112"/>
      <c r="Z2" s="112"/>
      <c r="AA2" s="112"/>
      <c r="AB2" s="112"/>
      <c r="AC2" s="113"/>
      <c r="AD2" s="113"/>
      <c r="AE2" s="113"/>
      <c r="AF2" s="113"/>
      <c r="AG2" s="113"/>
      <c r="AH2" s="111"/>
      <c r="AI2" s="111"/>
      <c r="AJ2" s="111"/>
      <c r="AK2" s="111"/>
      <c r="AL2" s="111"/>
      <c r="AM2" s="111"/>
      <c r="AN2" s="111"/>
      <c r="AO2" s="111"/>
      <c r="AP2" s="111"/>
      <c r="AQ2" s="111"/>
      <c r="AR2" s="114"/>
      <c r="AS2" s="108"/>
      <c r="AW2" s="115" t="s">
        <v>46</v>
      </c>
      <c r="AX2" s="115" t="s">
        <v>47</v>
      </c>
    </row>
    <row r="3" spans="1:53" ht="18.75" customHeight="1" x14ac:dyDescent="0.15">
      <c r="A3" s="108"/>
      <c r="B3" s="116" t="s">
        <v>108</v>
      </c>
      <c r="D3" s="117"/>
      <c r="F3" s="117"/>
      <c r="H3" s="117"/>
      <c r="M3" s="209" t="s">
        <v>16</v>
      </c>
      <c r="N3" s="352">
        <f>入力用!N3</f>
        <v>42</v>
      </c>
      <c r="O3" s="352"/>
      <c r="P3" s="209" t="s">
        <v>17</v>
      </c>
      <c r="Q3" s="209" t="s">
        <v>59</v>
      </c>
      <c r="R3" s="352">
        <f>入力用!R3</f>
        <v>2026</v>
      </c>
      <c r="S3" s="352"/>
      <c r="T3" s="352"/>
      <c r="U3" s="209" t="s">
        <v>18</v>
      </c>
      <c r="AC3" s="118"/>
      <c r="AD3" s="118"/>
      <c r="AE3" s="118"/>
      <c r="AF3" s="367"/>
      <c r="AG3" s="367"/>
      <c r="AH3" s="367"/>
      <c r="AI3" s="367"/>
      <c r="AJ3" s="367"/>
      <c r="AK3" s="367"/>
      <c r="AL3" s="367"/>
      <c r="AM3" s="367"/>
      <c r="AN3" s="367"/>
      <c r="AO3" s="367"/>
      <c r="AP3" s="367"/>
      <c r="AQ3" s="367"/>
      <c r="AR3" s="368"/>
      <c r="AS3" s="108"/>
      <c r="AW3" s="119" t="s">
        <v>10</v>
      </c>
      <c r="AX3" s="120" t="s">
        <v>221</v>
      </c>
      <c r="AY3" s="121"/>
    </row>
    <row r="4" spans="1:53" s="124" customFormat="1" ht="21" customHeight="1" x14ac:dyDescent="0.15">
      <c r="A4" s="122"/>
      <c r="B4" s="123" t="s">
        <v>119</v>
      </c>
      <c r="F4" s="125"/>
      <c r="I4" s="125" t="s">
        <v>123</v>
      </c>
      <c r="L4" s="126"/>
      <c r="P4" s="126"/>
      <c r="AB4" s="127"/>
      <c r="AF4" s="543"/>
      <c r="AG4" s="543"/>
      <c r="AH4" s="543"/>
      <c r="AI4" s="543"/>
      <c r="AJ4" s="543"/>
      <c r="AK4" s="543"/>
      <c r="AL4" s="543"/>
      <c r="AM4" s="543"/>
      <c r="AN4" s="543"/>
      <c r="AO4" s="543"/>
      <c r="AP4" s="543"/>
      <c r="AQ4" s="543"/>
      <c r="AR4" s="544"/>
      <c r="AS4" s="122"/>
      <c r="AW4" s="119" t="s">
        <v>11</v>
      </c>
      <c r="AX4" s="120" t="s">
        <v>222</v>
      </c>
      <c r="AY4" s="121"/>
      <c r="AZ4" s="109"/>
      <c r="BA4" s="109"/>
    </row>
    <row r="5" spans="1:53" ht="18" customHeight="1" x14ac:dyDescent="0.15">
      <c r="A5" s="108"/>
      <c r="B5" s="128"/>
      <c r="C5" s="129"/>
      <c r="D5" s="129"/>
      <c r="E5" s="129"/>
      <c r="F5" s="129"/>
      <c r="G5" s="129"/>
      <c r="H5" s="129"/>
      <c r="L5" s="130"/>
      <c r="M5" s="130" t="s">
        <v>94</v>
      </c>
      <c r="AC5" s="131"/>
      <c r="AE5" s="131"/>
      <c r="AF5" s="543"/>
      <c r="AG5" s="543"/>
      <c r="AH5" s="543"/>
      <c r="AI5" s="543"/>
      <c r="AJ5" s="543"/>
      <c r="AK5" s="543"/>
      <c r="AL5" s="543"/>
      <c r="AM5" s="543"/>
      <c r="AN5" s="543"/>
      <c r="AO5" s="543"/>
      <c r="AP5" s="543"/>
      <c r="AQ5" s="543"/>
      <c r="AR5" s="544"/>
      <c r="AS5" s="108"/>
      <c r="AW5" s="119" t="s">
        <v>12</v>
      </c>
      <c r="AX5" s="132" t="s">
        <v>223</v>
      </c>
      <c r="AY5" s="121"/>
      <c r="AZ5" s="124"/>
      <c r="BA5" s="124"/>
    </row>
    <row r="6" spans="1:53" ht="11.25" customHeight="1" x14ac:dyDescent="0.15">
      <c r="A6" s="108"/>
      <c r="B6" s="133"/>
      <c r="Z6" s="301" t="s">
        <v>224</v>
      </c>
      <c r="AA6" s="302"/>
      <c r="AB6" s="302"/>
      <c r="AC6" s="302"/>
      <c r="AD6" s="302"/>
      <c r="AR6" s="134"/>
      <c r="AS6" s="108"/>
      <c r="AW6" s="119" t="s">
        <v>13</v>
      </c>
      <c r="AX6" s="120" t="s">
        <v>35</v>
      </c>
      <c r="AY6" s="121"/>
    </row>
    <row r="7" spans="1:53" ht="20.25" customHeight="1" x14ac:dyDescent="0.15">
      <c r="A7" s="108"/>
      <c r="B7" s="135" t="s">
        <v>51</v>
      </c>
      <c r="C7" s="136"/>
      <c r="D7" s="137"/>
      <c r="E7" s="328" t="s">
        <v>26</v>
      </c>
      <c r="F7" s="329"/>
      <c r="G7" s="330"/>
      <c r="H7" s="355">
        <f>$R$3</f>
        <v>2026</v>
      </c>
      <c r="I7" s="356"/>
      <c r="J7" s="356"/>
      <c r="K7" s="160" t="s">
        <v>8</v>
      </c>
      <c r="L7" s="545">
        <f>入力用!L7</f>
        <v>0</v>
      </c>
      <c r="M7" s="546"/>
      <c r="N7" s="161" t="s">
        <v>23</v>
      </c>
      <c r="O7" s="545">
        <f>入力用!O7</f>
        <v>0</v>
      </c>
      <c r="P7" s="546"/>
      <c r="Q7" s="162" t="s">
        <v>24</v>
      </c>
      <c r="R7" s="138"/>
      <c r="S7" s="163" t="s">
        <v>30</v>
      </c>
      <c r="T7" s="138"/>
      <c r="U7" s="138"/>
      <c r="V7" s="138"/>
      <c r="W7" s="138"/>
      <c r="X7" s="138"/>
      <c r="Z7" s="164" t="s">
        <v>45</v>
      </c>
      <c r="AA7" s="138"/>
      <c r="AB7" s="138"/>
      <c r="AC7" s="138"/>
      <c r="AD7" s="138"/>
      <c r="AE7" s="138"/>
      <c r="AF7" s="138"/>
      <c r="AG7" s="138"/>
      <c r="AH7" s="138"/>
      <c r="AI7" s="138"/>
      <c r="AJ7" s="138"/>
      <c r="AK7" s="138"/>
      <c r="AL7" s="138"/>
      <c r="AM7" s="138"/>
      <c r="AN7" s="138"/>
      <c r="AO7" s="138"/>
      <c r="AP7" s="138"/>
      <c r="AQ7" s="138"/>
      <c r="AR7" s="134"/>
      <c r="AS7" s="108"/>
      <c r="AW7" s="139" t="s">
        <v>14</v>
      </c>
      <c r="AX7" s="121"/>
      <c r="AY7" s="121"/>
    </row>
    <row r="8" spans="1:53" ht="38.25" customHeight="1" x14ac:dyDescent="0.15">
      <c r="A8" s="108"/>
      <c r="B8" s="357" t="s">
        <v>115</v>
      </c>
      <c r="C8" s="358"/>
      <c r="D8" s="359"/>
      <c r="E8" s="550">
        <f>入力用!E8</f>
        <v>0</v>
      </c>
      <c r="F8" s="551"/>
      <c r="G8" s="551"/>
      <c r="H8" s="551"/>
      <c r="I8" s="551"/>
      <c r="J8" s="551"/>
      <c r="K8" s="551"/>
      <c r="L8" s="551"/>
      <c r="M8" s="551"/>
      <c r="N8" s="551"/>
      <c r="O8" s="551"/>
      <c r="P8" s="551"/>
      <c r="Q8" s="551"/>
      <c r="R8" s="551"/>
      <c r="S8" s="551"/>
      <c r="T8" s="551"/>
      <c r="U8" s="551"/>
      <c r="V8" s="551"/>
      <c r="W8" s="551"/>
      <c r="X8" s="551"/>
      <c r="Y8" s="551"/>
      <c r="Z8" s="551"/>
      <c r="AA8" s="551"/>
      <c r="AB8" s="551"/>
      <c r="AC8" s="551"/>
      <c r="AD8" s="551"/>
      <c r="AE8" s="551"/>
      <c r="AF8" s="551"/>
      <c r="AG8" s="551"/>
      <c r="AH8" s="551"/>
      <c r="AI8" s="551"/>
      <c r="AJ8" s="551"/>
      <c r="AK8" s="551"/>
      <c r="AL8" s="551"/>
      <c r="AM8" s="551"/>
      <c r="AN8" s="551"/>
      <c r="AO8" s="551"/>
      <c r="AP8" s="551"/>
      <c r="AQ8" s="551"/>
      <c r="AR8" s="552"/>
      <c r="AS8" s="108"/>
      <c r="AX8" s="121"/>
      <c r="AY8" s="121"/>
    </row>
    <row r="9" spans="1:53" ht="18" customHeight="1" x14ac:dyDescent="0.15">
      <c r="A9" s="108"/>
      <c r="B9" s="140" t="s">
        <v>52</v>
      </c>
      <c r="C9" s="141" t="s">
        <v>60</v>
      </c>
      <c r="D9" s="142"/>
      <c r="E9" s="553">
        <f>入力用!E9</f>
        <v>0</v>
      </c>
      <c r="F9" s="554"/>
      <c r="G9" s="554"/>
      <c r="H9" s="554"/>
      <c r="I9" s="554"/>
      <c r="J9" s="554"/>
      <c r="K9" s="554"/>
      <c r="L9" s="555"/>
      <c r="M9" s="553">
        <f>入力用!M9</f>
        <v>0</v>
      </c>
      <c r="N9" s="554"/>
      <c r="O9" s="554"/>
      <c r="P9" s="554"/>
      <c r="Q9" s="554"/>
      <c r="R9" s="554"/>
      <c r="S9" s="554"/>
      <c r="T9" s="555"/>
      <c r="U9" s="165"/>
      <c r="X9" s="166" t="s">
        <v>29</v>
      </c>
      <c r="Y9" s="167"/>
      <c r="Z9" s="167"/>
      <c r="AA9" s="167"/>
      <c r="AC9" s="168"/>
      <c r="AD9" s="167"/>
      <c r="AE9" s="167"/>
      <c r="AF9" s="167"/>
      <c r="AG9" s="167"/>
      <c r="AH9" s="167"/>
      <c r="AI9" s="167"/>
      <c r="AJ9" s="167"/>
      <c r="AK9" s="167"/>
      <c r="AL9" s="167"/>
      <c r="AM9" s="167"/>
      <c r="AN9" s="167"/>
      <c r="AO9" s="167"/>
      <c r="AP9" s="167"/>
      <c r="AQ9" s="167"/>
      <c r="AR9" s="169"/>
      <c r="AS9" s="108"/>
      <c r="AX9" s="121"/>
      <c r="AY9" s="121"/>
    </row>
    <row r="10" spans="1:53" ht="18" customHeight="1" x14ac:dyDescent="0.15">
      <c r="A10" s="108"/>
      <c r="B10" s="143" t="s">
        <v>61</v>
      </c>
      <c r="C10" s="141" t="s">
        <v>21</v>
      </c>
      <c r="D10" s="142"/>
      <c r="E10" s="553">
        <f>入力用!E10</f>
        <v>0</v>
      </c>
      <c r="F10" s="554"/>
      <c r="G10" s="554"/>
      <c r="H10" s="554"/>
      <c r="I10" s="554"/>
      <c r="J10" s="554"/>
      <c r="K10" s="554"/>
      <c r="L10" s="555"/>
      <c r="M10" s="553">
        <f>入力用!M10</f>
        <v>0</v>
      </c>
      <c r="N10" s="554"/>
      <c r="O10" s="554"/>
      <c r="P10" s="554"/>
      <c r="Q10" s="554"/>
      <c r="R10" s="554"/>
      <c r="S10" s="554"/>
      <c r="T10" s="555"/>
      <c r="U10" s="170"/>
      <c r="Y10" s="167"/>
      <c r="Z10" s="167"/>
      <c r="AA10" s="167"/>
      <c r="AC10" s="167"/>
      <c r="AD10" s="167"/>
      <c r="AE10" s="167"/>
      <c r="AF10" s="167"/>
      <c r="AG10" s="167"/>
      <c r="AH10" s="167"/>
      <c r="AI10" s="167"/>
      <c r="AJ10" s="167"/>
      <c r="AK10" s="167"/>
      <c r="AL10" s="167"/>
      <c r="AM10" s="167"/>
      <c r="AN10" s="167"/>
      <c r="AO10" s="167"/>
      <c r="AP10" s="167"/>
      <c r="AQ10" s="167"/>
      <c r="AR10" s="144"/>
      <c r="AS10" s="108"/>
      <c r="AX10" s="121"/>
      <c r="AY10" s="121"/>
    </row>
    <row r="11" spans="1:53" ht="18" customHeight="1" x14ac:dyDescent="0.15">
      <c r="A11" s="108"/>
      <c r="B11" s="145"/>
      <c r="C11" s="141" t="s">
        <v>225</v>
      </c>
      <c r="D11" s="142"/>
      <c r="E11" s="556"/>
      <c r="F11" s="557"/>
      <c r="G11" s="162" t="s">
        <v>208</v>
      </c>
      <c r="H11" s="141" t="s">
        <v>59</v>
      </c>
      <c r="I11" s="558">
        <f>$R$3</f>
        <v>2026</v>
      </c>
      <c r="J11" s="558"/>
      <c r="K11" s="146" t="s">
        <v>226</v>
      </c>
      <c r="L11" s="146"/>
      <c r="M11" s="146"/>
      <c r="N11" s="303"/>
      <c r="O11" s="304"/>
      <c r="P11" s="304"/>
      <c r="Q11" s="305" t="s">
        <v>27</v>
      </c>
      <c r="R11" s="146"/>
      <c r="S11" s="146"/>
      <c r="T11" s="142"/>
      <c r="X11" s="171" t="s">
        <v>227</v>
      </c>
      <c r="AR11" s="144"/>
      <c r="AS11" s="108"/>
      <c r="AX11" s="121"/>
      <c r="AY11" s="121"/>
    </row>
    <row r="12" spans="1:53" ht="13.5" x14ac:dyDescent="0.15">
      <c r="A12" s="108"/>
      <c r="B12" s="145"/>
      <c r="C12" s="135" t="s">
        <v>101</v>
      </c>
      <c r="D12" s="146"/>
      <c r="E12" s="329"/>
      <c r="F12" s="329"/>
      <c r="G12" s="329"/>
      <c r="H12" s="329"/>
      <c r="I12" s="329"/>
      <c r="J12" s="329"/>
      <c r="K12" s="329"/>
      <c r="L12" s="329"/>
      <c r="M12" s="329"/>
      <c r="N12" s="329"/>
      <c r="O12" s="329"/>
      <c r="P12" s="329"/>
      <c r="Q12" s="329"/>
      <c r="R12" s="329"/>
      <c r="S12" s="329"/>
      <c r="T12" s="330"/>
      <c r="AR12" s="144"/>
      <c r="AS12" s="108"/>
      <c r="AX12" s="121"/>
      <c r="AY12" s="121"/>
    </row>
    <row r="13" spans="1:53" ht="18" customHeight="1" x14ac:dyDescent="0.15">
      <c r="A13" s="108"/>
      <c r="B13" s="145"/>
      <c r="C13" s="147"/>
      <c r="D13" s="142" t="s">
        <v>102</v>
      </c>
      <c r="E13" s="559">
        <f>入力用!E12</f>
        <v>0</v>
      </c>
      <c r="F13" s="560"/>
      <c r="G13" s="560"/>
      <c r="H13" s="560"/>
      <c r="I13" s="560"/>
      <c r="J13" s="560"/>
      <c r="K13" s="560"/>
      <c r="L13" s="560"/>
      <c r="M13" s="560"/>
      <c r="N13" s="560"/>
      <c r="O13" s="560"/>
      <c r="P13" s="560"/>
      <c r="Q13" s="560"/>
      <c r="R13" s="560"/>
      <c r="S13" s="560"/>
      <c r="T13" s="561"/>
      <c r="X13" s="172" t="s">
        <v>103</v>
      </c>
      <c r="AR13" s="144"/>
      <c r="AS13" s="108"/>
      <c r="AX13" s="121"/>
      <c r="AY13" s="121"/>
    </row>
    <row r="14" spans="1:53" ht="18" customHeight="1" x14ac:dyDescent="0.15">
      <c r="A14" s="108"/>
      <c r="B14" s="145"/>
      <c r="C14" s="147"/>
      <c r="D14" s="142" t="s">
        <v>116</v>
      </c>
      <c r="E14" s="547">
        <f>入力用!E13</f>
        <v>0</v>
      </c>
      <c r="F14" s="548"/>
      <c r="G14" s="548"/>
      <c r="H14" s="548"/>
      <c r="I14" s="548"/>
      <c r="J14" s="548"/>
      <c r="K14" s="548"/>
      <c r="L14" s="548"/>
      <c r="M14" s="548"/>
      <c r="N14" s="548"/>
      <c r="O14" s="548"/>
      <c r="P14" s="548"/>
      <c r="Q14" s="548"/>
      <c r="R14" s="548"/>
      <c r="S14" s="548"/>
      <c r="T14" s="549"/>
      <c r="X14" s="172" t="s">
        <v>117</v>
      </c>
      <c r="AR14" s="144"/>
      <c r="AS14" s="108"/>
      <c r="AX14" s="121"/>
      <c r="AY14" s="121"/>
    </row>
    <row r="15" spans="1:53" ht="18" customHeight="1" x14ac:dyDescent="0.15">
      <c r="A15" s="108"/>
      <c r="B15" s="145"/>
      <c r="C15" s="148"/>
      <c r="D15" s="142" t="s">
        <v>118</v>
      </c>
      <c r="E15" s="547">
        <f>入力用!E14</f>
        <v>0</v>
      </c>
      <c r="F15" s="548"/>
      <c r="G15" s="548"/>
      <c r="H15" s="548"/>
      <c r="I15" s="548"/>
      <c r="J15" s="548"/>
      <c r="K15" s="548"/>
      <c r="L15" s="548"/>
      <c r="M15" s="548"/>
      <c r="N15" s="548"/>
      <c r="O15" s="548"/>
      <c r="P15" s="548"/>
      <c r="Q15" s="548"/>
      <c r="R15" s="548"/>
      <c r="S15" s="548"/>
      <c r="T15" s="549"/>
      <c r="X15" s="172" t="s">
        <v>117</v>
      </c>
      <c r="AR15" s="144"/>
      <c r="AS15" s="108"/>
      <c r="AX15" s="121"/>
      <c r="AY15" s="121"/>
    </row>
    <row r="16" spans="1:53" ht="18" customHeight="1" x14ac:dyDescent="0.15">
      <c r="A16" s="108"/>
      <c r="B16" s="149"/>
      <c r="C16" s="141" t="s">
        <v>228</v>
      </c>
      <c r="D16" s="142"/>
      <c r="E16" s="547">
        <f>入力用!E15</f>
        <v>0</v>
      </c>
      <c r="F16" s="548"/>
      <c r="G16" s="548"/>
      <c r="H16" s="548"/>
      <c r="I16" s="548"/>
      <c r="J16" s="548"/>
      <c r="K16" s="548"/>
      <c r="L16" s="548"/>
      <c r="M16" s="548"/>
      <c r="N16" s="548"/>
      <c r="O16" s="548"/>
      <c r="P16" s="548"/>
      <c r="Q16" s="548"/>
      <c r="R16" s="548"/>
      <c r="S16" s="548"/>
      <c r="T16" s="549"/>
      <c r="X16" s="172" t="s">
        <v>229</v>
      </c>
      <c r="AR16" s="144"/>
      <c r="AS16" s="108"/>
      <c r="AX16" s="121"/>
      <c r="AY16" s="121"/>
    </row>
    <row r="17" spans="1:51" ht="13.5" x14ac:dyDescent="0.15">
      <c r="A17" s="108"/>
      <c r="B17" s="149"/>
      <c r="W17" s="167"/>
      <c r="X17" s="167"/>
      <c r="Y17" s="167"/>
      <c r="Z17" s="167"/>
      <c r="AA17" s="167"/>
      <c r="AB17" s="306"/>
      <c r="AC17" s="306"/>
      <c r="AD17" s="306"/>
      <c r="AE17" s="306"/>
      <c r="AF17" s="306"/>
      <c r="AG17" s="306"/>
      <c r="AH17" s="306"/>
      <c r="AI17" s="307"/>
      <c r="AJ17" s="307"/>
      <c r="AK17" s="306"/>
      <c r="AL17" s="173"/>
      <c r="AM17" s="173"/>
      <c r="AN17" s="173"/>
      <c r="AO17" s="173"/>
      <c r="AP17" s="173"/>
      <c r="AR17" s="144"/>
      <c r="AS17" s="108"/>
      <c r="AW17" s="308"/>
      <c r="AX17" s="121"/>
      <c r="AY17" s="121"/>
    </row>
    <row r="18" spans="1:51" ht="18" customHeight="1" x14ac:dyDescent="0.15">
      <c r="A18" s="108"/>
      <c r="B18" s="149"/>
      <c r="C18" s="309"/>
      <c r="D18" s="167"/>
      <c r="E18" s="562"/>
      <c r="F18" s="562"/>
      <c r="G18" s="562"/>
      <c r="H18" s="562"/>
      <c r="I18" s="562"/>
      <c r="J18" s="562"/>
      <c r="K18" s="562"/>
      <c r="L18" s="562"/>
      <c r="M18" s="562"/>
      <c r="N18" s="562"/>
      <c r="O18" s="562"/>
      <c r="P18" s="562"/>
      <c r="Q18" s="562"/>
      <c r="R18" s="562"/>
      <c r="S18" s="562"/>
      <c r="T18" s="562"/>
      <c r="U18" s="167"/>
      <c r="V18" s="172"/>
      <c r="W18" s="167"/>
      <c r="X18" s="306"/>
      <c r="Y18" s="306"/>
      <c r="Z18" s="306"/>
      <c r="AA18" s="306"/>
      <c r="AB18" s="306"/>
      <c r="AC18" s="306"/>
      <c r="AD18" s="306"/>
      <c r="AE18" s="306"/>
      <c r="AF18" s="306"/>
      <c r="AG18" s="306"/>
      <c r="AH18" s="306"/>
      <c r="AI18" s="307"/>
      <c r="AJ18" s="307"/>
      <c r="AK18" s="306"/>
      <c r="AL18" s="173"/>
      <c r="AM18" s="173"/>
      <c r="AN18" s="173"/>
      <c r="AO18" s="173"/>
      <c r="AP18" s="173"/>
      <c r="AR18" s="144"/>
      <c r="AS18" s="108"/>
      <c r="AW18" s="310"/>
      <c r="AX18" s="121"/>
      <c r="AY18" s="121"/>
    </row>
    <row r="19" spans="1:51" ht="18" customHeight="1" x14ac:dyDescent="0.15">
      <c r="A19" s="108"/>
      <c r="B19" s="149"/>
      <c r="C19" s="309"/>
      <c r="D19" s="167"/>
      <c r="E19" s="562"/>
      <c r="F19" s="562"/>
      <c r="G19" s="562"/>
      <c r="H19" s="562"/>
      <c r="I19" s="562"/>
      <c r="J19" s="562"/>
      <c r="K19" s="562"/>
      <c r="L19" s="562"/>
      <c r="M19" s="562"/>
      <c r="N19" s="562"/>
      <c r="O19" s="562"/>
      <c r="P19" s="562"/>
      <c r="Q19" s="562"/>
      <c r="R19" s="562"/>
      <c r="S19" s="562"/>
      <c r="T19" s="562"/>
      <c r="U19" s="167"/>
      <c r="V19" s="172"/>
      <c r="W19" s="167"/>
      <c r="X19" s="306"/>
      <c r="Y19" s="306"/>
      <c r="Z19" s="306"/>
      <c r="AA19" s="306"/>
      <c r="AB19" s="306"/>
      <c r="AC19" s="306"/>
      <c r="AD19" s="306"/>
      <c r="AE19" s="306"/>
      <c r="AF19" s="306"/>
      <c r="AG19" s="306"/>
      <c r="AH19" s="306"/>
      <c r="AI19" s="307"/>
      <c r="AJ19" s="307"/>
      <c r="AK19" s="306"/>
      <c r="AL19" s="173"/>
      <c r="AM19" s="173"/>
      <c r="AN19" s="173"/>
      <c r="AO19" s="173"/>
      <c r="AP19" s="173"/>
      <c r="AR19" s="144"/>
      <c r="AS19" s="108"/>
      <c r="AW19" s="150"/>
      <c r="AX19" s="121"/>
      <c r="AY19" s="121"/>
    </row>
    <row r="20" spans="1:51" ht="18" customHeight="1" x14ac:dyDescent="0.15">
      <c r="A20" s="108"/>
      <c r="B20" s="149"/>
      <c r="C20" s="309"/>
      <c r="D20" s="167"/>
      <c r="E20" s="562"/>
      <c r="F20" s="562"/>
      <c r="G20" s="562"/>
      <c r="H20" s="562"/>
      <c r="I20" s="562"/>
      <c r="J20" s="562"/>
      <c r="K20" s="562"/>
      <c r="L20" s="562"/>
      <c r="M20" s="562"/>
      <c r="N20" s="562"/>
      <c r="O20" s="562"/>
      <c r="P20" s="562"/>
      <c r="Q20" s="562"/>
      <c r="R20" s="562"/>
      <c r="S20" s="562"/>
      <c r="T20" s="562"/>
      <c r="U20" s="167"/>
      <c r="V20" s="171"/>
      <c r="W20" s="167"/>
      <c r="X20" s="306"/>
      <c r="Y20" s="306"/>
      <c r="Z20" s="306"/>
      <c r="AA20" s="306"/>
      <c r="AB20" s="306"/>
      <c r="AC20" s="306"/>
      <c r="AD20" s="306"/>
      <c r="AE20" s="306"/>
      <c r="AF20" s="306"/>
      <c r="AG20" s="306"/>
      <c r="AH20" s="306"/>
      <c r="AI20" s="307"/>
      <c r="AJ20" s="307"/>
      <c r="AK20" s="306"/>
      <c r="AL20" s="173"/>
      <c r="AM20" s="173"/>
      <c r="AN20" s="173"/>
      <c r="AO20" s="173"/>
      <c r="AP20" s="173"/>
      <c r="AR20" s="144"/>
      <c r="AS20" s="108"/>
      <c r="AW20" s="150"/>
      <c r="AX20" s="121"/>
      <c r="AY20" s="121"/>
    </row>
    <row r="21" spans="1:51" ht="18" customHeight="1" x14ac:dyDescent="0.15">
      <c r="A21" s="108"/>
      <c r="B21" s="149"/>
      <c r="C21" s="309"/>
      <c r="D21" s="167"/>
      <c r="E21" s="563"/>
      <c r="F21" s="563"/>
      <c r="G21" s="563"/>
      <c r="H21" s="564"/>
      <c r="I21" s="564"/>
      <c r="J21" s="564"/>
      <c r="K21" s="311"/>
      <c r="L21" s="564"/>
      <c r="M21" s="564"/>
      <c r="N21" s="311"/>
      <c r="O21" s="174"/>
      <c r="Q21" s="172"/>
      <c r="S21" s="172"/>
      <c r="X21" s="306"/>
      <c r="Y21" s="306"/>
      <c r="Z21" s="306"/>
      <c r="AA21" s="306"/>
      <c r="AB21" s="306"/>
      <c r="AC21" s="306"/>
      <c r="AD21" s="306"/>
      <c r="AE21" s="306"/>
      <c r="AF21" s="306"/>
      <c r="AG21" s="306"/>
      <c r="AH21" s="306"/>
      <c r="AI21" s="307"/>
      <c r="AJ21" s="307"/>
      <c r="AK21" s="306"/>
      <c r="AL21" s="173"/>
      <c r="AM21" s="173"/>
      <c r="AN21" s="173"/>
      <c r="AO21" s="173"/>
      <c r="AP21" s="173"/>
      <c r="AR21" s="144"/>
      <c r="AS21" s="108"/>
      <c r="AW21" s="150"/>
      <c r="AX21" s="121"/>
      <c r="AY21" s="121"/>
    </row>
    <row r="22" spans="1:51" ht="18" customHeight="1" x14ac:dyDescent="0.15">
      <c r="A22" s="108"/>
      <c r="B22" s="149"/>
      <c r="E22" s="562"/>
      <c r="F22" s="562"/>
      <c r="G22" s="562"/>
      <c r="H22" s="562"/>
      <c r="I22" s="562"/>
      <c r="J22" s="562"/>
      <c r="K22" s="562"/>
      <c r="L22" s="562"/>
      <c r="M22" s="562"/>
      <c r="N22" s="562"/>
      <c r="O22" s="562"/>
      <c r="P22" s="562"/>
      <c r="Q22" s="562"/>
      <c r="R22" s="562"/>
      <c r="S22" s="562"/>
      <c r="T22" s="562"/>
      <c r="AR22" s="144"/>
      <c r="AS22" s="108"/>
      <c r="AW22" s="150"/>
      <c r="AX22" s="121"/>
      <c r="AY22" s="121"/>
    </row>
    <row r="23" spans="1:51" ht="18" customHeight="1" x14ac:dyDescent="0.15">
      <c r="A23" s="108"/>
      <c r="B23" s="149"/>
      <c r="C23" s="138"/>
      <c r="D23" s="138"/>
      <c r="E23" s="138"/>
      <c r="F23" s="138"/>
      <c r="G23" s="138"/>
      <c r="H23" s="138"/>
      <c r="I23" s="138"/>
      <c r="J23" s="138"/>
      <c r="K23" s="138"/>
      <c r="AE23" s="172"/>
      <c r="AR23" s="144"/>
      <c r="AS23" s="108"/>
      <c r="AW23" s="150"/>
      <c r="AX23" s="121"/>
      <c r="AY23" s="121"/>
    </row>
    <row r="24" spans="1:51" ht="18" customHeight="1" x14ac:dyDescent="0.15">
      <c r="A24" s="108"/>
      <c r="B24" s="149"/>
      <c r="C24" s="109" t="s">
        <v>62</v>
      </c>
      <c r="D24" s="144"/>
      <c r="E24" s="565">
        <f>入力用!E16</f>
        <v>0</v>
      </c>
      <c r="F24" s="566"/>
      <c r="G24" s="566"/>
      <c r="H24" s="300" t="s">
        <v>63</v>
      </c>
      <c r="I24" s="567">
        <f>入力用!I16</f>
        <v>0</v>
      </c>
      <c r="J24" s="566"/>
      <c r="K24" s="568"/>
      <c r="M24" s="172" t="s">
        <v>27</v>
      </c>
      <c r="AR24" s="144"/>
      <c r="AS24" s="108"/>
      <c r="AX24" s="121"/>
      <c r="AY24" s="121"/>
    </row>
    <row r="25" spans="1:51" ht="18" customHeight="1" x14ac:dyDescent="0.15">
      <c r="A25" s="108"/>
      <c r="B25" s="145"/>
      <c r="C25" s="145"/>
      <c r="D25" s="151" t="s">
        <v>19</v>
      </c>
      <c r="E25" s="337">
        <f>入力用!E17</f>
        <v>0</v>
      </c>
      <c r="F25" s="338"/>
      <c r="G25" s="338"/>
      <c r="H25" s="338"/>
      <c r="I25" s="338"/>
      <c r="J25" s="339"/>
      <c r="K25" s="175"/>
      <c r="L25" s="172" t="s">
        <v>25</v>
      </c>
      <c r="M25" s="150"/>
      <c r="N25" s="150"/>
      <c r="O25" s="150"/>
      <c r="P25" s="150"/>
      <c r="Q25" s="150"/>
      <c r="R25" s="150"/>
      <c r="S25" s="150"/>
      <c r="T25" s="150"/>
      <c r="U25" s="150"/>
      <c r="V25" s="150"/>
      <c r="W25" s="150"/>
      <c r="X25" s="150"/>
      <c r="Y25" s="150"/>
      <c r="Z25" s="150"/>
      <c r="AA25" s="150"/>
      <c r="AB25" s="150"/>
      <c r="AC25" s="150"/>
      <c r="AD25" s="150"/>
      <c r="AE25" s="150"/>
      <c r="AF25" s="150"/>
      <c r="AG25" s="150"/>
      <c r="AH25" s="150"/>
      <c r="AR25" s="144"/>
      <c r="AS25" s="108"/>
      <c r="AX25" s="121"/>
      <c r="AY25" s="121"/>
    </row>
    <row r="26" spans="1:51" ht="30" customHeight="1" x14ac:dyDescent="0.15">
      <c r="A26" s="108"/>
      <c r="B26" s="145"/>
      <c r="C26" s="145"/>
      <c r="D26" s="151" t="s">
        <v>20</v>
      </c>
      <c r="E26" s="569">
        <f>入力用!E18</f>
        <v>0</v>
      </c>
      <c r="F26" s="570"/>
      <c r="G26" s="570"/>
      <c r="H26" s="570"/>
      <c r="I26" s="570"/>
      <c r="J26" s="570"/>
      <c r="K26" s="570"/>
      <c r="L26" s="570"/>
      <c r="M26" s="570"/>
      <c r="N26" s="570"/>
      <c r="O26" s="570"/>
      <c r="P26" s="570"/>
      <c r="Q26" s="570"/>
      <c r="R26" s="570"/>
      <c r="S26" s="570"/>
      <c r="T26" s="570"/>
      <c r="U26" s="570"/>
      <c r="V26" s="570"/>
      <c r="W26" s="570"/>
      <c r="X26" s="570"/>
      <c r="Y26" s="570"/>
      <c r="Z26" s="570"/>
      <c r="AA26" s="570"/>
      <c r="AB26" s="570"/>
      <c r="AC26" s="570"/>
      <c r="AD26" s="571"/>
      <c r="AE26" s="176"/>
      <c r="AF26" s="331" t="s">
        <v>31</v>
      </c>
      <c r="AG26" s="331"/>
      <c r="AH26" s="331"/>
      <c r="AI26" s="331"/>
      <c r="AJ26" s="331"/>
      <c r="AK26" s="331"/>
      <c r="AL26" s="331"/>
      <c r="AM26" s="331"/>
      <c r="AN26" s="331"/>
      <c r="AO26" s="331"/>
      <c r="AP26" s="331"/>
      <c r="AQ26" s="331"/>
      <c r="AR26" s="332"/>
      <c r="AS26" s="108"/>
      <c r="AX26" s="121"/>
      <c r="AY26" s="121"/>
    </row>
    <row r="27" spans="1:51" ht="18" customHeight="1" x14ac:dyDescent="0.15">
      <c r="A27" s="108"/>
      <c r="B27" s="145"/>
      <c r="C27" s="145"/>
      <c r="D27" s="151" t="s">
        <v>64</v>
      </c>
      <c r="E27" s="572">
        <f>入力用!E19</f>
        <v>0</v>
      </c>
      <c r="F27" s="557"/>
      <c r="G27" s="557"/>
      <c r="H27" s="177" t="s">
        <v>63</v>
      </c>
      <c r="I27" s="573">
        <f>入力用!I19</f>
        <v>0</v>
      </c>
      <c r="J27" s="557"/>
      <c r="K27" s="557"/>
      <c r="L27" s="177" t="s">
        <v>63</v>
      </c>
      <c r="M27" s="573">
        <f>入力用!M19</f>
        <v>0</v>
      </c>
      <c r="N27" s="557"/>
      <c r="O27" s="574"/>
      <c r="Q27" s="178" t="s">
        <v>27</v>
      </c>
      <c r="AR27" s="144"/>
      <c r="AS27" s="108"/>
      <c r="AX27" s="121"/>
      <c r="AY27" s="121"/>
    </row>
    <row r="28" spans="1:51" ht="18" customHeight="1" x14ac:dyDescent="0.15">
      <c r="A28" s="108"/>
      <c r="B28" s="145"/>
      <c r="C28" s="145"/>
      <c r="D28" s="151" t="s">
        <v>66</v>
      </c>
      <c r="E28" s="575">
        <f>入力用!E20</f>
        <v>0</v>
      </c>
      <c r="F28" s="576"/>
      <c r="G28" s="576"/>
      <c r="H28" s="179" t="s">
        <v>63</v>
      </c>
      <c r="I28" s="577">
        <f>入力用!I20</f>
        <v>0</v>
      </c>
      <c r="J28" s="576"/>
      <c r="K28" s="576"/>
      <c r="L28" s="179" t="s">
        <v>63</v>
      </c>
      <c r="M28" s="577">
        <f>入力用!M20</f>
        <v>0</v>
      </c>
      <c r="N28" s="576"/>
      <c r="O28" s="578"/>
      <c r="Q28" s="172" t="s">
        <v>27</v>
      </c>
      <c r="AR28" s="144"/>
      <c r="AS28" s="108"/>
      <c r="AX28" s="121"/>
      <c r="AY28" s="121"/>
    </row>
    <row r="29" spans="1:51" ht="18" customHeight="1" x14ac:dyDescent="0.15">
      <c r="A29" s="108"/>
      <c r="B29" s="145"/>
      <c r="C29" s="322" t="s">
        <v>9</v>
      </c>
      <c r="D29" s="323"/>
      <c r="E29" s="579">
        <f>入力用!E21</f>
        <v>0</v>
      </c>
      <c r="F29" s="580"/>
      <c r="G29" s="580"/>
      <c r="H29" s="580"/>
      <c r="I29" s="580"/>
      <c r="J29" s="580"/>
      <c r="K29" s="580"/>
      <c r="L29" s="580"/>
      <c r="M29" s="580"/>
      <c r="N29" s="580"/>
      <c r="O29" s="580"/>
      <c r="P29" s="580"/>
      <c r="Q29" s="580"/>
      <c r="R29" s="580"/>
      <c r="S29" s="580"/>
      <c r="T29" s="581"/>
      <c r="U29" s="159"/>
      <c r="V29" s="172" t="s">
        <v>22</v>
      </c>
      <c r="W29" s="180"/>
      <c r="X29" s="180"/>
      <c r="Y29" s="180"/>
      <c r="Z29" s="180"/>
      <c r="AB29" s="180"/>
      <c r="AC29" s="180"/>
      <c r="AD29" s="180"/>
      <c r="AE29" s="180"/>
      <c r="AF29" s="180"/>
      <c r="AG29" s="180"/>
      <c r="AH29" s="180"/>
      <c r="AI29" s="180"/>
      <c r="AR29" s="144"/>
      <c r="AS29" s="108"/>
      <c r="AX29" s="121"/>
      <c r="AY29" s="121"/>
    </row>
    <row r="30" spans="1:51" ht="18" customHeight="1" x14ac:dyDescent="0.15">
      <c r="A30" s="108"/>
      <c r="B30" s="145"/>
      <c r="C30" s="324" t="s">
        <v>114</v>
      </c>
      <c r="D30" s="325"/>
      <c r="E30" s="579">
        <f>入力用!E22</f>
        <v>0</v>
      </c>
      <c r="F30" s="580"/>
      <c r="G30" s="580"/>
      <c r="H30" s="580"/>
      <c r="I30" s="580"/>
      <c r="J30" s="580"/>
      <c r="K30" s="580"/>
      <c r="L30" s="580"/>
      <c r="M30" s="580"/>
      <c r="N30" s="580"/>
      <c r="O30" s="580"/>
      <c r="P30" s="580"/>
      <c r="Q30" s="580"/>
      <c r="R30" s="580"/>
      <c r="S30" s="580"/>
      <c r="T30" s="581"/>
      <c r="U30" s="181"/>
      <c r="V30" s="163" t="s">
        <v>34</v>
      </c>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52"/>
      <c r="AS30" s="108"/>
      <c r="AX30" s="121"/>
      <c r="AY30" s="121"/>
    </row>
    <row r="31" spans="1:51" ht="18" customHeight="1" x14ac:dyDescent="0.15">
      <c r="A31" s="108"/>
      <c r="B31" s="312" t="s">
        <v>230</v>
      </c>
      <c r="C31" s="141" t="s">
        <v>105</v>
      </c>
      <c r="D31" s="142"/>
      <c r="E31" s="547">
        <f>入力用!E23</f>
        <v>0</v>
      </c>
      <c r="F31" s="548"/>
      <c r="G31" s="548"/>
      <c r="H31" s="548"/>
      <c r="I31" s="548"/>
      <c r="J31" s="548"/>
      <c r="K31" s="548"/>
      <c r="L31" s="548"/>
      <c r="M31" s="548"/>
      <c r="N31" s="548"/>
      <c r="O31" s="548"/>
      <c r="P31" s="548"/>
      <c r="Q31" s="548"/>
      <c r="R31" s="548"/>
      <c r="S31" s="548"/>
      <c r="T31" s="549"/>
      <c r="U31" s="173"/>
      <c r="V31" s="172" t="s">
        <v>106</v>
      </c>
      <c r="AR31" s="144"/>
      <c r="AS31" s="108"/>
      <c r="AX31" s="121"/>
      <c r="AY31" s="121"/>
    </row>
    <row r="32" spans="1:51" ht="18" customHeight="1" x14ac:dyDescent="0.15">
      <c r="A32" s="108"/>
      <c r="B32" s="313"/>
      <c r="C32" s="141" t="s">
        <v>1</v>
      </c>
      <c r="D32" s="142"/>
      <c r="E32" s="547">
        <f>入力用!E24</f>
        <v>0</v>
      </c>
      <c r="F32" s="548"/>
      <c r="G32" s="548"/>
      <c r="H32" s="548"/>
      <c r="I32" s="548"/>
      <c r="J32" s="548"/>
      <c r="K32" s="548"/>
      <c r="L32" s="548"/>
      <c r="M32" s="548"/>
      <c r="N32" s="548"/>
      <c r="O32" s="548"/>
      <c r="P32" s="548"/>
      <c r="Q32" s="548"/>
      <c r="R32" s="548"/>
      <c r="S32" s="548"/>
      <c r="T32" s="549"/>
      <c r="U32" s="173"/>
      <c r="V32" s="172"/>
      <c r="AR32" s="144"/>
      <c r="AS32" s="108"/>
      <c r="AX32" s="121"/>
      <c r="AY32" s="121"/>
    </row>
    <row r="33" spans="1:53" ht="18" customHeight="1" x14ac:dyDescent="0.15">
      <c r="A33" s="108"/>
      <c r="B33" s="582" t="s">
        <v>231</v>
      </c>
      <c r="C33" s="141" t="s">
        <v>60</v>
      </c>
      <c r="D33" s="142"/>
      <c r="E33" s="553">
        <f>入力用!E25</f>
        <v>0</v>
      </c>
      <c r="F33" s="554"/>
      <c r="G33" s="554"/>
      <c r="H33" s="554"/>
      <c r="I33" s="554"/>
      <c r="J33" s="554"/>
      <c r="K33" s="554"/>
      <c r="L33" s="555"/>
      <c r="M33" s="553">
        <f>入力用!M25</f>
        <v>0</v>
      </c>
      <c r="N33" s="554"/>
      <c r="O33" s="554"/>
      <c r="P33" s="554"/>
      <c r="Q33" s="554"/>
      <c r="R33" s="554"/>
      <c r="S33" s="554"/>
      <c r="T33" s="555"/>
      <c r="U33" s="171"/>
      <c r="V33" s="171" t="s">
        <v>29</v>
      </c>
      <c r="W33" s="171"/>
      <c r="X33" s="171"/>
      <c r="Y33" s="171"/>
      <c r="Z33" s="171"/>
      <c r="AA33" s="171"/>
      <c r="AB33" s="171"/>
      <c r="AC33" s="171"/>
      <c r="AD33" s="171"/>
      <c r="AE33" s="171"/>
      <c r="AF33" s="167"/>
      <c r="AG33" s="167"/>
      <c r="AH33" s="167"/>
      <c r="AI33" s="167"/>
      <c r="AJ33" s="167"/>
      <c r="AK33" s="167"/>
      <c r="AL33" s="167"/>
      <c r="AM33" s="167"/>
      <c r="AN33" s="167"/>
      <c r="AO33" s="167"/>
      <c r="AP33" s="167"/>
      <c r="AQ33" s="167"/>
      <c r="AR33" s="169"/>
      <c r="AS33" s="108"/>
      <c r="AX33" s="121"/>
      <c r="AY33" s="121"/>
    </row>
    <row r="34" spans="1:53" ht="18" customHeight="1" x14ac:dyDescent="0.15">
      <c r="A34" s="108"/>
      <c r="B34" s="582"/>
      <c r="C34" s="141" t="s">
        <v>15</v>
      </c>
      <c r="D34" s="142"/>
      <c r="E34" s="553">
        <f>入力用!E26</f>
        <v>0</v>
      </c>
      <c r="F34" s="554"/>
      <c r="G34" s="554"/>
      <c r="H34" s="554"/>
      <c r="I34" s="554"/>
      <c r="J34" s="554"/>
      <c r="K34" s="554"/>
      <c r="L34" s="555"/>
      <c r="M34" s="553">
        <f>入力用!M26</f>
        <v>0</v>
      </c>
      <c r="N34" s="554"/>
      <c r="O34" s="554"/>
      <c r="P34" s="554"/>
      <c r="Q34" s="554"/>
      <c r="R34" s="554"/>
      <c r="S34" s="554"/>
      <c r="T34" s="555"/>
      <c r="U34" s="171"/>
      <c r="V34" s="171" t="s">
        <v>28</v>
      </c>
      <c r="W34" s="182"/>
      <c r="X34" s="182"/>
      <c r="Y34" s="171"/>
      <c r="Z34" s="171"/>
      <c r="AA34" s="171"/>
      <c r="AB34" s="171"/>
      <c r="AC34" s="171"/>
      <c r="AD34" s="171"/>
      <c r="AE34" s="171"/>
      <c r="AF34" s="167"/>
      <c r="AG34" s="167"/>
      <c r="AH34" s="167"/>
      <c r="AI34" s="167"/>
      <c r="AJ34" s="167"/>
      <c r="AK34" s="167"/>
      <c r="AL34" s="167"/>
      <c r="AM34" s="167"/>
      <c r="AN34" s="167"/>
      <c r="AO34" s="167"/>
      <c r="AP34" s="167"/>
      <c r="AQ34" s="167"/>
      <c r="AR34" s="169"/>
      <c r="AS34" s="108"/>
      <c r="AX34" s="121"/>
      <c r="AY34" s="121"/>
    </row>
    <row r="35" spans="1:53" ht="18" customHeight="1" x14ac:dyDescent="0.15">
      <c r="A35" s="108"/>
      <c r="B35" s="582"/>
      <c r="C35" s="145" t="s">
        <v>62</v>
      </c>
      <c r="D35" s="144"/>
      <c r="E35" s="584">
        <f>入力用!E27</f>
        <v>0</v>
      </c>
      <c r="F35" s="585"/>
      <c r="G35" s="546"/>
      <c r="H35" s="177" t="s">
        <v>63</v>
      </c>
      <c r="I35" s="586">
        <f>入力用!I27</f>
        <v>0</v>
      </c>
      <c r="J35" s="585"/>
      <c r="K35" s="587"/>
      <c r="M35" s="178" t="s">
        <v>27</v>
      </c>
      <c r="P35" s="183"/>
      <c r="AR35" s="144"/>
      <c r="AS35" s="108"/>
      <c r="AX35" s="121"/>
      <c r="AY35" s="121"/>
    </row>
    <row r="36" spans="1:53" ht="18" customHeight="1" x14ac:dyDescent="0.15">
      <c r="A36" s="108"/>
      <c r="B36" s="582"/>
      <c r="C36" s="145"/>
      <c r="D36" s="151" t="s">
        <v>19</v>
      </c>
      <c r="E36" s="337">
        <f>入力用!E28</f>
        <v>0</v>
      </c>
      <c r="F36" s="338"/>
      <c r="G36" s="338"/>
      <c r="H36" s="338"/>
      <c r="I36" s="338"/>
      <c r="J36" s="339"/>
      <c r="K36" s="184"/>
      <c r="L36" s="172" t="s">
        <v>25</v>
      </c>
      <c r="AR36" s="144"/>
      <c r="AS36" s="108"/>
      <c r="AX36" s="121"/>
      <c r="AY36" s="121"/>
    </row>
    <row r="37" spans="1:53" ht="30" customHeight="1" x14ac:dyDescent="0.15">
      <c r="A37" s="108"/>
      <c r="B37" s="582"/>
      <c r="C37" s="145"/>
      <c r="D37" s="151" t="s">
        <v>20</v>
      </c>
      <c r="E37" s="569">
        <f>入力用!E29</f>
        <v>0</v>
      </c>
      <c r="F37" s="570"/>
      <c r="G37" s="570"/>
      <c r="H37" s="570"/>
      <c r="I37" s="570"/>
      <c r="J37" s="570"/>
      <c r="K37" s="570"/>
      <c r="L37" s="570"/>
      <c r="M37" s="570"/>
      <c r="N37" s="570"/>
      <c r="O37" s="570"/>
      <c r="P37" s="588"/>
      <c r="Q37" s="588"/>
      <c r="R37" s="588"/>
      <c r="S37" s="588"/>
      <c r="T37" s="588"/>
      <c r="U37" s="588"/>
      <c r="V37" s="588"/>
      <c r="W37" s="570"/>
      <c r="X37" s="570"/>
      <c r="Y37" s="570"/>
      <c r="Z37" s="570"/>
      <c r="AA37" s="570"/>
      <c r="AB37" s="570"/>
      <c r="AC37" s="570"/>
      <c r="AD37" s="571"/>
      <c r="AE37" s="176"/>
      <c r="AF37" s="331" t="s">
        <v>31</v>
      </c>
      <c r="AG37" s="331"/>
      <c r="AH37" s="331"/>
      <c r="AI37" s="331"/>
      <c r="AJ37" s="331"/>
      <c r="AK37" s="331"/>
      <c r="AL37" s="331"/>
      <c r="AM37" s="331"/>
      <c r="AN37" s="331"/>
      <c r="AO37" s="331"/>
      <c r="AP37" s="331"/>
      <c r="AQ37" s="331"/>
      <c r="AR37" s="332"/>
      <c r="AS37" s="108"/>
      <c r="AX37" s="121"/>
      <c r="AY37" s="121"/>
    </row>
    <row r="38" spans="1:53" ht="18" customHeight="1" x14ac:dyDescent="0.15">
      <c r="A38" s="108"/>
      <c r="B38" s="583"/>
      <c r="C38" s="314"/>
      <c r="D38" s="315" t="s">
        <v>64</v>
      </c>
      <c r="E38" s="572">
        <f>入力用!E30</f>
        <v>0</v>
      </c>
      <c r="F38" s="557"/>
      <c r="G38" s="557"/>
      <c r="H38" s="177" t="s">
        <v>63</v>
      </c>
      <c r="I38" s="573">
        <f>入力用!I30</f>
        <v>0</v>
      </c>
      <c r="J38" s="557"/>
      <c r="K38" s="557"/>
      <c r="L38" s="177" t="s">
        <v>63</v>
      </c>
      <c r="M38" s="573">
        <f>入力用!M30</f>
        <v>0</v>
      </c>
      <c r="N38" s="557"/>
      <c r="O38" s="574"/>
      <c r="P38" s="138"/>
      <c r="Q38" s="316" t="s">
        <v>9</v>
      </c>
      <c r="R38" s="138"/>
      <c r="S38" s="138"/>
      <c r="T38" s="138"/>
      <c r="U38" s="138"/>
      <c r="V38" s="152"/>
      <c r="W38" s="579">
        <f>入力用!E31</f>
        <v>0</v>
      </c>
      <c r="X38" s="580"/>
      <c r="Y38" s="580"/>
      <c r="Z38" s="580"/>
      <c r="AA38" s="580"/>
      <c r="AB38" s="580"/>
      <c r="AC38" s="580"/>
      <c r="AD38" s="580"/>
      <c r="AE38" s="580"/>
      <c r="AF38" s="580"/>
      <c r="AG38" s="580"/>
      <c r="AH38" s="580"/>
      <c r="AI38" s="580"/>
      <c r="AJ38" s="580"/>
      <c r="AK38" s="580"/>
      <c r="AL38" s="581"/>
      <c r="AM38" s="138"/>
      <c r="AN38" s="138"/>
      <c r="AO38" s="138"/>
      <c r="AP38" s="138"/>
      <c r="AQ38" s="138"/>
      <c r="AR38" s="152"/>
      <c r="AS38" s="108"/>
      <c r="AX38" s="121"/>
      <c r="AY38" s="121"/>
    </row>
    <row r="39" spans="1:53" ht="6" customHeight="1" x14ac:dyDescent="0.15">
      <c r="A39" s="108"/>
      <c r="B39" s="317"/>
      <c r="AS39" s="108"/>
      <c r="AX39" s="121"/>
      <c r="AY39" s="121"/>
    </row>
    <row r="40" spans="1:53" ht="18" customHeight="1" x14ac:dyDescent="0.15">
      <c r="A40" s="108"/>
      <c r="B40" s="154" t="s">
        <v>50</v>
      </c>
      <c r="C40" s="141" t="s">
        <v>71</v>
      </c>
      <c r="D40" s="155"/>
      <c r="E40" s="337">
        <f>入力用!E33</f>
        <v>0</v>
      </c>
      <c r="F40" s="338"/>
      <c r="G40" s="338"/>
      <c r="H40" s="338"/>
      <c r="I40" s="338"/>
      <c r="J40" s="338"/>
      <c r="K40" s="338"/>
      <c r="L40" s="338"/>
      <c r="M40" s="338"/>
      <c r="N40" s="338"/>
      <c r="O40" s="338"/>
      <c r="P40" s="338"/>
      <c r="Q40" s="338"/>
      <c r="R40" s="338"/>
      <c r="S40" s="338"/>
      <c r="T40" s="338"/>
      <c r="U40" s="338"/>
      <c r="V40" s="339"/>
      <c r="W40" s="185"/>
      <c r="X40" s="282" t="s">
        <v>36</v>
      </c>
      <c r="Y40" s="185"/>
      <c r="Z40" s="185"/>
      <c r="AA40" s="185"/>
      <c r="AB40" s="136"/>
      <c r="AC40" s="136"/>
      <c r="AD40" s="185"/>
      <c r="AE40" s="185"/>
      <c r="AF40" s="185"/>
      <c r="AG40" s="136"/>
      <c r="AH40" s="185"/>
      <c r="AI40" s="185"/>
      <c r="AJ40" s="185"/>
      <c r="AK40" s="136"/>
      <c r="AL40" s="185"/>
      <c r="AM40" s="136"/>
      <c r="AN40" s="136"/>
      <c r="AO40" s="136"/>
      <c r="AP40" s="185"/>
      <c r="AQ40" s="185"/>
      <c r="AR40" s="186"/>
      <c r="AS40" s="108"/>
      <c r="AX40" s="121"/>
      <c r="AY40" s="121"/>
    </row>
    <row r="41" spans="1:53" ht="18" customHeight="1" x14ac:dyDescent="0.15">
      <c r="A41" s="108"/>
      <c r="B41" s="156"/>
      <c r="C41" s="138" t="s">
        <v>58</v>
      </c>
      <c r="D41" s="152"/>
      <c r="E41" s="593">
        <f>入力用!E34</f>
        <v>0</v>
      </c>
      <c r="F41" s="594"/>
      <c r="G41" s="594"/>
      <c r="H41" s="595"/>
      <c r="I41" s="135" t="s">
        <v>72</v>
      </c>
      <c r="J41" s="187"/>
      <c r="K41" s="187"/>
      <c r="L41" s="188" t="s">
        <v>111</v>
      </c>
      <c r="M41" s="187"/>
      <c r="N41" s="187"/>
      <c r="O41" s="136"/>
      <c r="P41" s="136"/>
      <c r="Q41" s="136"/>
      <c r="R41" s="124"/>
      <c r="S41" s="124"/>
      <c r="T41" s="124"/>
      <c r="U41" s="124"/>
      <c r="V41" s="124"/>
      <c r="X41" s="189"/>
      <c r="Y41" s="189"/>
      <c r="Z41" s="189"/>
      <c r="AA41" s="189"/>
      <c r="AB41" s="189"/>
      <c r="AC41" s="189"/>
      <c r="AD41" s="189"/>
      <c r="AE41" s="189"/>
      <c r="AF41" s="189"/>
      <c r="AG41" s="189"/>
      <c r="AH41" s="189"/>
      <c r="AI41" s="189"/>
      <c r="AJ41" s="189"/>
      <c r="AK41" s="189"/>
      <c r="AL41" s="189"/>
      <c r="AM41" s="189"/>
      <c r="AN41" s="189"/>
      <c r="AO41" s="189"/>
      <c r="AP41" s="189"/>
      <c r="AQ41" s="190"/>
      <c r="AR41" s="191"/>
      <c r="AS41" s="108"/>
      <c r="AV41" s="157"/>
      <c r="AX41" s="121"/>
      <c r="AY41" s="121"/>
      <c r="AZ41" s="124"/>
      <c r="BA41" s="124"/>
    </row>
    <row r="42" spans="1:53" ht="18" customHeight="1" x14ac:dyDescent="0.15">
      <c r="A42" s="108"/>
      <c r="B42" s="145"/>
      <c r="C42" s="141" t="s">
        <v>40</v>
      </c>
      <c r="D42" s="142"/>
      <c r="E42" s="328" t="s">
        <v>26</v>
      </c>
      <c r="F42" s="329"/>
      <c r="G42" s="330"/>
      <c r="H42" s="556">
        <f>入力用!H35</f>
        <v>2026</v>
      </c>
      <c r="I42" s="557"/>
      <c r="J42" s="557"/>
      <c r="K42" s="192" t="s">
        <v>8</v>
      </c>
      <c r="L42" s="545">
        <f>入力用!L35</f>
        <v>6</v>
      </c>
      <c r="M42" s="546"/>
      <c r="N42" s="192" t="s">
        <v>23</v>
      </c>
      <c r="O42" s="545">
        <f>入力用!O35</f>
        <v>1</v>
      </c>
      <c r="P42" s="546"/>
      <c r="Q42" s="162" t="s">
        <v>24</v>
      </c>
      <c r="R42" s="172" t="s">
        <v>30</v>
      </c>
      <c r="S42" s="172"/>
      <c r="U42" s="174"/>
      <c r="V42" s="193"/>
      <c r="W42" s="327"/>
      <c r="X42" s="327"/>
      <c r="Y42" s="327"/>
      <c r="Z42" s="327"/>
      <c r="AA42" s="327"/>
      <c r="AB42" s="327"/>
      <c r="AC42" s="327"/>
      <c r="AD42" s="327"/>
      <c r="AE42" s="327"/>
      <c r="AF42" s="327"/>
      <c r="AG42" s="327"/>
      <c r="AH42" s="327"/>
      <c r="AI42" s="327"/>
      <c r="AJ42" s="327"/>
      <c r="AK42" s="327"/>
      <c r="AL42" s="327"/>
      <c r="AM42" s="327"/>
      <c r="AN42" s="327"/>
      <c r="AO42" s="327"/>
      <c r="AP42" s="327"/>
      <c r="AQ42" s="327"/>
      <c r="AR42" s="194"/>
      <c r="AS42" s="108"/>
      <c r="AX42" s="121"/>
      <c r="AY42" s="121"/>
    </row>
    <row r="43" spans="1:53" ht="18" customHeight="1" x14ac:dyDescent="0.15">
      <c r="A43" s="108"/>
      <c r="B43" s="145"/>
      <c r="C43" s="141" t="s">
        <v>41</v>
      </c>
      <c r="D43" s="142"/>
      <c r="E43" s="328" t="s">
        <v>26</v>
      </c>
      <c r="F43" s="329"/>
      <c r="G43" s="330"/>
      <c r="H43" s="556">
        <f>入力用!H36</f>
        <v>2027</v>
      </c>
      <c r="I43" s="557"/>
      <c r="J43" s="557"/>
      <c r="K43" s="192" t="s">
        <v>8</v>
      </c>
      <c r="L43" s="545">
        <f>入力用!L36</f>
        <v>5</v>
      </c>
      <c r="M43" s="546"/>
      <c r="N43" s="192" t="s">
        <v>23</v>
      </c>
      <c r="O43" s="545">
        <f>入力用!O36</f>
        <v>31</v>
      </c>
      <c r="P43" s="546"/>
      <c r="Q43" s="162" t="s">
        <v>24</v>
      </c>
      <c r="R43" s="172" t="s">
        <v>30</v>
      </c>
      <c r="S43" s="163"/>
      <c r="T43" s="138"/>
      <c r="U43" s="195"/>
      <c r="V43" s="193"/>
      <c r="W43" s="327"/>
      <c r="X43" s="327"/>
      <c r="Y43" s="327"/>
      <c r="Z43" s="327"/>
      <c r="AA43" s="327"/>
      <c r="AB43" s="327"/>
      <c r="AC43" s="327"/>
      <c r="AD43" s="327"/>
      <c r="AE43" s="327"/>
      <c r="AF43" s="327"/>
      <c r="AG43" s="327"/>
      <c r="AH43" s="327"/>
      <c r="AI43" s="327"/>
      <c r="AJ43" s="327"/>
      <c r="AK43" s="327"/>
      <c r="AL43" s="327"/>
      <c r="AM43" s="327"/>
      <c r="AN43" s="327"/>
      <c r="AO43" s="327"/>
      <c r="AP43" s="327"/>
      <c r="AQ43" s="327"/>
      <c r="AR43" s="194"/>
      <c r="AS43" s="108"/>
      <c r="AX43" s="121"/>
      <c r="AY43" s="121"/>
    </row>
    <row r="44" spans="1:53" ht="18" customHeight="1" x14ac:dyDescent="0.15">
      <c r="A44" s="108"/>
      <c r="B44" s="145"/>
      <c r="C44" s="141" t="s">
        <v>37</v>
      </c>
      <c r="D44" s="142"/>
      <c r="E44" s="553">
        <f>入力用!E37</f>
        <v>0</v>
      </c>
      <c r="F44" s="554"/>
      <c r="G44" s="554"/>
      <c r="H44" s="554"/>
      <c r="I44" s="554"/>
      <c r="J44" s="554"/>
      <c r="K44" s="554"/>
      <c r="L44" s="554"/>
      <c r="M44" s="554"/>
      <c r="N44" s="554"/>
      <c r="O44" s="554"/>
      <c r="P44" s="554"/>
      <c r="Q44" s="554"/>
      <c r="R44" s="554"/>
      <c r="S44" s="554"/>
      <c r="T44" s="554"/>
      <c r="U44" s="554"/>
      <c r="V44" s="554"/>
      <c r="W44" s="554"/>
      <c r="X44" s="554"/>
      <c r="Y44" s="554"/>
      <c r="Z44" s="554"/>
      <c r="AA44" s="554"/>
      <c r="AB44" s="554"/>
      <c r="AC44" s="554"/>
      <c r="AD44" s="555"/>
      <c r="AE44" s="196"/>
      <c r="AF44" s="326" t="s">
        <v>54</v>
      </c>
      <c r="AG44" s="326"/>
      <c r="AH44" s="326"/>
      <c r="AI44" s="326"/>
      <c r="AJ44" s="326"/>
      <c r="AK44" s="326"/>
      <c r="AL44" s="326"/>
      <c r="AM44" s="326"/>
      <c r="AN44" s="326"/>
      <c r="AO44" s="326"/>
      <c r="AP44" s="326"/>
      <c r="AQ44" s="326"/>
      <c r="AR44" s="197"/>
      <c r="AS44" s="108"/>
      <c r="AX44" s="121"/>
      <c r="AY44" s="121"/>
    </row>
    <row r="45" spans="1:53" ht="18" customHeight="1" x14ac:dyDescent="0.15">
      <c r="A45" s="108"/>
      <c r="B45" s="149"/>
      <c r="C45" s="109" t="s">
        <v>38</v>
      </c>
      <c r="D45" s="144"/>
      <c r="E45" s="592">
        <f>入力用!E38</f>
        <v>0</v>
      </c>
      <c r="F45" s="592"/>
      <c r="G45" s="592"/>
      <c r="H45" s="592"/>
      <c r="I45" s="198" t="s">
        <v>39</v>
      </c>
      <c r="K45" s="199" t="s">
        <v>53</v>
      </c>
      <c r="L45" s="124"/>
      <c r="M45" s="199"/>
      <c r="N45" s="124"/>
      <c r="O45" s="124"/>
      <c r="R45" s="124"/>
      <c r="S45" s="124"/>
      <c r="T45" s="124"/>
      <c r="U45" s="124"/>
      <c r="V45" s="200"/>
      <c r="X45" s="189"/>
      <c r="Y45" s="189"/>
      <c r="Z45" s="189"/>
      <c r="AA45" s="189"/>
      <c r="AB45" s="189"/>
      <c r="AC45" s="189"/>
      <c r="AD45" s="189"/>
      <c r="AE45" s="189"/>
      <c r="AF45" s="326"/>
      <c r="AG45" s="326"/>
      <c r="AH45" s="326"/>
      <c r="AI45" s="326"/>
      <c r="AJ45" s="326"/>
      <c r="AK45" s="326"/>
      <c r="AL45" s="326"/>
      <c r="AM45" s="326"/>
      <c r="AN45" s="326"/>
      <c r="AO45" s="326"/>
      <c r="AP45" s="326"/>
      <c r="AQ45" s="326"/>
      <c r="AR45" s="191"/>
      <c r="AS45" s="108"/>
      <c r="AV45" s="157"/>
      <c r="AX45" s="121"/>
      <c r="AY45" s="121"/>
      <c r="AZ45" s="124"/>
      <c r="BA45" s="124"/>
    </row>
    <row r="46" spans="1:53" ht="18" customHeight="1" x14ac:dyDescent="0.15">
      <c r="A46" s="108"/>
      <c r="B46" s="149"/>
      <c r="C46" s="383" t="s">
        <v>232</v>
      </c>
      <c r="D46" s="384"/>
      <c r="E46" s="589">
        <f>入力用!E39</f>
        <v>0</v>
      </c>
      <c r="F46" s="590"/>
      <c r="G46" s="590"/>
      <c r="H46" s="591"/>
      <c r="I46" s="201" t="s">
        <v>39</v>
      </c>
      <c r="K46" s="199" t="s">
        <v>233</v>
      </c>
      <c r="L46" s="124"/>
      <c r="M46" s="199"/>
      <c r="N46" s="124"/>
      <c r="O46" s="124"/>
      <c r="R46" s="124"/>
      <c r="S46" s="124"/>
      <c r="T46" s="124"/>
      <c r="U46" s="124"/>
      <c r="V46" s="200"/>
      <c r="X46" s="189"/>
      <c r="Y46" s="189"/>
      <c r="Z46" s="189"/>
      <c r="AA46" s="189"/>
      <c r="AB46" s="189"/>
      <c r="AC46" s="189"/>
      <c r="AD46" s="189"/>
      <c r="AE46" s="189"/>
      <c r="AF46" s="189"/>
      <c r="AG46" s="189"/>
      <c r="AH46" s="189"/>
      <c r="AI46" s="189"/>
      <c r="AJ46" s="189"/>
      <c r="AK46" s="189"/>
      <c r="AL46" s="189"/>
      <c r="AM46" s="189"/>
      <c r="AN46" s="189"/>
      <c r="AO46" s="189"/>
      <c r="AP46" s="189"/>
      <c r="AQ46" s="190"/>
      <c r="AR46" s="191"/>
      <c r="AS46" s="108"/>
      <c r="AV46" s="157"/>
      <c r="AX46" s="121"/>
      <c r="AY46" s="121"/>
      <c r="AZ46" s="124"/>
      <c r="BA46" s="124"/>
    </row>
    <row r="47" spans="1:53" ht="18" customHeight="1" x14ac:dyDescent="0.15">
      <c r="A47" s="108"/>
      <c r="B47" s="149"/>
      <c r="C47" s="158" t="s">
        <v>234</v>
      </c>
      <c r="D47" s="152"/>
      <c r="E47" s="592">
        <f>入力用!E40</f>
        <v>0</v>
      </c>
      <c r="F47" s="592"/>
      <c r="G47" s="592"/>
      <c r="H47" s="592"/>
      <c r="I47" s="201" t="s">
        <v>39</v>
      </c>
      <c r="K47" s="199" t="s">
        <v>235</v>
      </c>
      <c r="L47" s="124"/>
      <c r="M47" s="199"/>
      <c r="N47" s="124"/>
      <c r="O47" s="124"/>
      <c r="R47" s="124"/>
      <c r="S47" s="124"/>
      <c r="T47" s="124"/>
      <c r="U47" s="124"/>
      <c r="V47" s="200"/>
      <c r="X47" s="189"/>
      <c r="Y47" s="189"/>
      <c r="Z47" s="189"/>
      <c r="AA47" s="189"/>
      <c r="AB47" s="189"/>
      <c r="AC47" s="189"/>
      <c r="AD47" s="189"/>
      <c r="AE47" s="189"/>
      <c r="AF47" s="189"/>
      <c r="AG47" s="189"/>
      <c r="AH47" s="189"/>
      <c r="AI47" s="189"/>
      <c r="AJ47" s="189"/>
      <c r="AK47" s="189"/>
      <c r="AL47" s="189"/>
      <c r="AM47" s="189"/>
      <c r="AN47" s="189"/>
      <c r="AO47" s="189"/>
      <c r="AP47" s="189"/>
      <c r="AQ47" s="190"/>
      <c r="AR47" s="191"/>
      <c r="AS47" s="108"/>
      <c r="AV47" s="157"/>
      <c r="AX47" s="121"/>
      <c r="AY47" s="121"/>
      <c r="AZ47" s="124"/>
      <c r="BA47" s="124"/>
    </row>
    <row r="48" spans="1:53" ht="18" customHeight="1" x14ac:dyDescent="0.15">
      <c r="A48" s="108"/>
      <c r="B48" s="318"/>
      <c r="C48" s="109" t="s">
        <v>236</v>
      </c>
      <c r="D48" s="144"/>
      <c r="E48" s="596"/>
      <c r="F48" s="596"/>
      <c r="G48" s="596"/>
      <c r="H48" s="596"/>
      <c r="I48" s="201" t="s">
        <v>216</v>
      </c>
      <c r="K48" s="199" t="s">
        <v>237</v>
      </c>
      <c r="L48" s="124"/>
      <c r="M48" s="199"/>
      <c r="N48" s="124"/>
      <c r="O48" s="124"/>
      <c r="R48" s="124"/>
      <c r="S48" s="124"/>
      <c r="T48" s="124"/>
      <c r="U48" s="124"/>
      <c r="V48" s="200"/>
      <c r="X48" s="189"/>
      <c r="Y48" s="189"/>
      <c r="Z48" s="189"/>
      <c r="AA48" s="189"/>
      <c r="AB48" s="189"/>
      <c r="AC48" s="189"/>
      <c r="AD48" s="189"/>
      <c r="AE48" s="189"/>
      <c r="AF48" s="189"/>
      <c r="AG48" s="189"/>
      <c r="AH48" s="189"/>
      <c r="AI48" s="189"/>
      <c r="AJ48" s="189"/>
      <c r="AK48" s="189"/>
      <c r="AL48" s="189"/>
      <c r="AM48" s="189"/>
      <c r="AN48" s="189"/>
      <c r="AO48" s="189"/>
      <c r="AP48" s="189"/>
      <c r="AQ48" s="190"/>
      <c r="AR48" s="191"/>
      <c r="AS48" s="108"/>
      <c r="AV48" s="157"/>
      <c r="AX48" s="121"/>
      <c r="AY48" s="121"/>
      <c r="AZ48" s="124"/>
      <c r="BA48" s="124"/>
    </row>
    <row r="49" spans="1:53" ht="18" customHeight="1" x14ac:dyDescent="0.15">
      <c r="A49" s="108"/>
      <c r="B49" s="318"/>
      <c r="C49" s="109" t="s">
        <v>238</v>
      </c>
      <c r="D49" s="144"/>
      <c r="E49" s="589"/>
      <c r="F49" s="590"/>
      <c r="G49" s="590"/>
      <c r="H49" s="591"/>
      <c r="I49" s="201" t="s">
        <v>216</v>
      </c>
      <c r="K49" s="199" t="s">
        <v>239</v>
      </c>
      <c r="L49" s="124"/>
      <c r="M49" s="199"/>
      <c r="N49" s="124"/>
      <c r="O49" s="124"/>
      <c r="R49" s="124"/>
      <c r="S49" s="124"/>
      <c r="T49" s="124"/>
      <c r="U49" s="124"/>
      <c r="V49" s="200"/>
      <c r="X49" s="189"/>
      <c r="Y49" s="189"/>
      <c r="Z49" s="189"/>
      <c r="AA49" s="189"/>
      <c r="AB49" s="189"/>
      <c r="AC49" s="189"/>
      <c r="AD49" s="189"/>
      <c r="AE49" s="189"/>
      <c r="AF49" s="189"/>
      <c r="AG49" s="189"/>
      <c r="AH49" s="189"/>
      <c r="AI49" s="189"/>
      <c r="AJ49" s="189"/>
      <c r="AK49" s="189"/>
      <c r="AL49" s="189"/>
      <c r="AM49" s="189"/>
      <c r="AN49" s="189"/>
      <c r="AO49" s="189"/>
      <c r="AP49" s="189"/>
      <c r="AQ49" s="190"/>
      <c r="AR49" s="191"/>
      <c r="AS49" s="108"/>
      <c r="AV49" s="157"/>
      <c r="AX49" s="121"/>
      <c r="AY49" s="121"/>
      <c r="AZ49" s="124"/>
      <c r="BA49" s="124"/>
    </row>
    <row r="50" spans="1:53" ht="18" customHeight="1" x14ac:dyDescent="0.15">
      <c r="A50" s="108"/>
      <c r="B50" s="153"/>
      <c r="C50" s="314" t="s">
        <v>240</v>
      </c>
      <c r="D50" s="152"/>
      <c r="E50" s="592"/>
      <c r="F50" s="592"/>
      <c r="G50" s="592"/>
      <c r="H50" s="592"/>
      <c r="I50" s="202" t="s">
        <v>216</v>
      </c>
      <c r="J50" s="138"/>
      <c r="K50" s="203" t="s">
        <v>241</v>
      </c>
      <c r="L50" s="204"/>
      <c r="M50" s="203"/>
      <c r="N50" s="204"/>
      <c r="O50" s="204"/>
      <c r="P50" s="138"/>
      <c r="Q50" s="138"/>
      <c r="R50" s="204"/>
      <c r="S50" s="204"/>
      <c r="T50" s="204"/>
      <c r="U50" s="204"/>
      <c r="V50" s="205"/>
      <c r="W50" s="138"/>
      <c r="X50" s="206"/>
      <c r="Y50" s="206"/>
      <c r="Z50" s="206"/>
      <c r="AA50" s="206"/>
      <c r="AB50" s="206"/>
      <c r="AC50" s="206"/>
      <c r="AD50" s="206"/>
      <c r="AE50" s="206"/>
      <c r="AF50" s="206"/>
      <c r="AG50" s="206"/>
      <c r="AH50" s="206"/>
      <c r="AI50" s="206"/>
      <c r="AJ50" s="206"/>
      <c r="AK50" s="206"/>
      <c r="AL50" s="206"/>
      <c r="AM50" s="206"/>
      <c r="AN50" s="206"/>
      <c r="AO50" s="206"/>
      <c r="AP50" s="206"/>
      <c r="AQ50" s="207"/>
      <c r="AR50" s="208" t="s">
        <v>242</v>
      </c>
      <c r="AS50" s="108"/>
      <c r="AV50" s="157"/>
      <c r="AX50" s="124"/>
      <c r="AY50" s="124"/>
      <c r="AZ50" s="124"/>
      <c r="BA50" s="124"/>
    </row>
    <row r="51" spans="1:53" ht="11.25" customHeight="1" x14ac:dyDescent="0.15">
      <c r="B51" s="159"/>
      <c r="C51" s="159"/>
      <c r="D51" s="159"/>
      <c r="E51" s="159"/>
      <c r="F51" s="159"/>
      <c r="G51" s="159"/>
      <c r="H51" s="211"/>
      <c r="I51" s="159"/>
      <c r="J51" s="159"/>
      <c r="K51" s="159"/>
      <c r="L51" s="159"/>
    </row>
    <row r="52" spans="1:53" ht="15" customHeight="1" x14ac:dyDescent="0.15">
      <c r="B52" s="3"/>
      <c r="C52" s="210" t="s">
        <v>92</v>
      </c>
      <c r="D52" s="3" t="s">
        <v>120</v>
      </c>
      <c r="E52" s="3"/>
      <c r="F52" s="3"/>
      <c r="G52" s="3"/>
      <c r="H52" s="10"/>
      <c r="I52" s="10"/>
      <c r="J52" s="10"/>
      <c r="K52" s="3"/>
      <c r="L52" s="3"/>
      <c r="M52" s="3"/>
      <c r="N52" s="3"/>
      <c r="O52" s="3"/>
      <c r="P52" s="3"/>
      <c r="Q52" s="3"/>
      <c r="R52" s="3"/>
      <c r="S52" s="3"/>
    </row>
    <row r="53" spans="1:53" ht="15" customHeight="1" x14ac:dyDescent="0.15">
      <c r="B53" s="3"/>
      <c r="C53" s="3"/>
      <c r="D53" s="3" t="s">
        <v>121</v>
      </c>
      <c r="E53" s="3"/>
      <c r="F53" s="3"/>
      <c r="G53" s="3"/>
      <c r="H53" s="10"/>
      <c r="I53" s="10"/>
      <c r="J53" s="10"/>
      <c r="K53" s="3"/>
      <c r="L53" s="3"/>
      <c r="M53" s="3"/>
      <c r="N53" s="3"/>
      <c r="O53" s="3"/>
      <c r="P53" s="3"/>
      <c r="Q53" s="3"/>
      <c r="R53" s="3"/>
      <c r="S53" s="3"/>
    </row>
    <row r="54" spans="1:53" ht="15" customHeight="1" x14ac:dyDescent="0.15">
      <c r="B54" s="10"/>
      <c r="C54" s="10"/>
      <c r="D54" s="3"/>
      <c r="E54" s="3"/>
      <c r="F54" s="3"/>
      <c r="G54" s="3"/>
      <c r="H54" s="10"/>
      <c r="I54" s="10"/>
      <c r="J54" s="10"/>
      <c r="K54" s="3"/>
      <c r="L54" s="3"/>
      <c r="M54" s="3"/>
      <c r="N54" s="3"/>
      <c r="O54" s="3"/>
      <c r="P54" s="3"/>
      <c r="Q54" s="3"/>
      <c r="R54" s="3"/>
      <c r="S54" s="3"/>
    </row>
    <row r="55" spans="1:53" ht="18" customHeight="1" x14ac:dyDescent="0.15">
      <c r="B55" s="159"/>
      <c r="C55" s="159"/>
      <c r="D55" s="159"/>
      <c r="E55" s="159"/>
      <c r="F55" s="159"/>
      <c r="G55" s="159"/>
      <c r="H55" s="159"/>
      <c r="I55" s="159"/>
      <c r="J55" s="159"/>
      <c r="K55" s="159"/>
      <c r="L55" s="159"/>
    </row>
    <row r="56" spans="1:53" ht="18" customHeight="1" x14ac:dyDescent="0.15">
      <c r="B56" s="159"/>
      <c r="C56" s="159"/>
      <c r="D56" s="159"/>
      <c r="E56" s="159"/>
      <c r="F56" s="159"/>
      <c r="G56" s="159"/>
      <c r="H56" s="159"/>
      <c r="I56" s="159"/>
      <c r="J56" s="159"/>
      <c r="K56" s="159"/>
      <c r="L56" s="159"/>
    </row>
    <row r="57" spans="1:53" ht="18" customHeight="1" x14ac:dyDescent="0.15">
      <c r="B57" s="159"/>
      <c r="C57" s="159"/>
      <c r="D57" s="159"/>
      <c r="E57" s="159"/>
      <c r="F57" s="159"/>
      <c r="G57" s="159"/>
      <c r="H57" s="159"/>
      <c r="I57" s="159"/>
      <c r="J57" s="159"/>
      <c r="K57" s="159"/>
      <c r="L57" s="159"/>
    </row>
    <row r="58" spans="1:53" ht="18" customHeight="1" x14ac:dyDescent="0.15">
      <c r="B58" s="159"/>
      <c r="C58" s="159"/>
      <c r="D58" s="159"/>
      <c r="E58" s="159"/>
      <c r="F58" s="159"/>
      <c r="G58" s="159"/>
      <c r="H58" s="159"/>
      <c r="I58" s="159"/>
      <c r="J58" s="159"/>
      <c r="K58" s="159"/>
      <c r="L58" s="159"/>
    </row>
    <row r="59" spans="1:53" ht="18" customHeight="1" x14ac:dyDescent="0.15">
      <c r="B59" s="159"/>
      <c r="C59" s="159"/>
      <c r="D59" s="159"/>
      <c r="E59" s="159"/>
      <c r="F59" s="159"/>
      <c r="G59" s="159"/>
      <c r="H59" s="159"/>
      <c r="I59" s="159"/>
      <c r="J59" s="159"/>
      <c r="K59" s="159"/>
      <c r="L59" s="159"/>
    </row>
    <row r="60" spans="1:53" ht="18" customHeight="1" x14ac:dyDescent="0.15">
      <c r="B60" s="159"/>
      <c r="C60" s="159"/>
      <c r="D60" s="159"/>
      <c r="E60" s="159"/>
      <c r="F60" s="159"/>
      <c r="G60" s="159"/>
      <c r="H60" s="159"/>
      <c r="I60" s="159"/>
      <c r="J60" s="159"/>
      <c r="K60" s="159"/>
      <c r="L60" s="159"/>
    </row>
  </sheetData>
  <sheetProtection sheet="1" selectLockedCells="1"/>
  <mergeCells count="79">
    <mergeCell ref="E48:H48"/>
    <mergeCell ref="E49:H49"/>
    <mergeCell ref="E50:H50"/>
    <mergeCell ref="E44:AD44"/>
    <mergeCell ref="AF44:AQ45"/>
    <mergeCell ref="E45:H45"/>
    <mergeCell ref="C46:D46"/>
    <mergeCell ref="E46:H46"/>
    <mergeCell ref="E47:H47"/>
    <mergeCell ref="E41:H41"/>
    <mergeCell ref="E42:G42"/>
    <mergeCell ref="H42:J42"/>
    <mergeCell ref="L42:M42"/>
    <mergeCell ref="O42:P42"/>
    <mergeCell ref="W42:AQ43"/>
    <mergeCell ref="E43:G43"/>
    <mergeCell ref="H43:J43"/>
    <mergeCell ref="L43:M43"/>
    <mergeCell ref="O43:P43"/>
    <mergeCell ref="AF37:AR37"/>
    <mergeCell ref="E38:G38"/>
    <mergeCell ref="I38:K38"/>
    <mergeCell ref="M38:O38"/>
    <mergeCell ref="W38:AL38"/>
    <mergeCell ref="E40:V40"/>
    <mergeCell ref="B33:B38"/>
    <mergeCell ref="E33:L33"/>
    <mergeCell ref="M33:T33"/>
    <mergeCell ref="E34:L34"/>
    <mergeCell ref="M34:T34"/>
    <mergeCell ref="E35:G35"/>
    <mergeCell ref="I35:K35"/>
    <mergeCell ref="E36:J36"/>
    <mergeCell ref="E37:AD37"/>
    <mergeCell ref="C29:D29"/>
    <mergeCell ref="E29:T29"/>
    <mergeCell ref="C30:D30"/>
    <mergeCell ref="E30:T30"/>
    <mergeCell ref="E31:T31"/>
    <mergeCell ref="E32:T32"/>
    <mergeCell ref="E27:G27"/>
    <mergeCell ref="I27:K27"/>
    <mergeCell ref="M27:O27"/>
    <mergeCell ref="E28:G28"/>
    <mergeCell ref="I28:K28"/>
    <mergeCell ref="M28:O28"/>
    <mergeCell ref="AF26:AR26"/>
    <mergeCell ref="E16:T16"/>
    <mergeCell ref="E18:T18"/>
    <mergeCell ref="E19:T19"/>
    <mergeCell ref="E20:T20"/>
    <mergeCell ref="E21:G21"/>
    <mergeCell ref="H21:J21"/>
    <mergeCell ref="L21:M21"/>
    <mergeCell ref="E22:T22"/>
    <mergeCell ref="E24:G24"/>
    <mergeCell ref="I24:K24"/>
    <mergeCell ref="E25:J25"/>
    <mergeCell ref="E26:AD26"/>
    <mergeCell ref="E15:T15"/>
    <mergeCell ref="B8:D8"/>
    <mergeCell ref="E8:AR8"/>
    <mergeCell ref="E9:L9"/>
    <mergeCell ref="M9:T9"/>
    <mergeCell ref="E10:L10"/>
    <mergeCell ref="M10:T10"/>
    <mergeCell ref="E11:F11"/>
    <mergeCell ref="I11:J11"/>
    <mergeCell ref="E12:T12"/>
    <mergeCell ref="E13:T13"/>
    <mergeCell ref="E14:T14"/>
    <mergeCell ref="N3:O3"/>
    <mergeCell ref="R3:T3"/>
    <mergeCell ref="AF3:AR3"/>
    <mergeCell ref="AF4:AR5"/>
    <mergeCell ref="E7:G7"/>
    <mergeCell ref="H7:J7"/>
    <mergeCell ref="L7:M7"/>
    <mergeCell ref="O7:P7"/>
  </mergeCells>
  <phoneticPr fontId="2"/>
  <dataValidations count="4">
    <dataValidation type="textLength" operator="lessThanOrEqual" allowBlank="1" showInputMessage="1" showErrorMessage="1" errorTitle="事業名" error="「事業名」は、７０字以内でお願いします。_x000a_　　・[再試行]ボタンをクリックし修正してください。_x000a_　　・[ｷｬﾝｾﾙ]ボタンをクリックすると入力前の状態に戻ります。" promptTitle="事業名" prompt="70字以内に収めてください。" sqref="E8:AR8" xr:uid="{14D07A9B-659A-4139-956D-5371C123BC35}">
      <formula1>70</formula1>
    </dataValidation>
    <dataValidation type="textLength" operator="lessThanOrEqual" allowBlank="1" showInputMessage="1" showErrorMessage="1" errorTitle="職" error="「職」は、１０字以内でお願いします。_x000a_　　・[再試行]ボタンをクリックし修正してください。_x000a_　　・[ｷｬﾝｾﾙ]ボタンをクリックすると入力前の状態に戻ります。" promptTitle="職" prompt="10字以内に収めてください。" sqref="E16:T16" xr:uid="{6735D508-92BD-49A7-9F9F-9AE8A2F42FFA}">
      <formula1>10</formula1>
    </dataValidation>
    <dataValidation imeMode="off" allowBlank="1" showInputMessage="1" showErrorMessage="1" sqref="E29:S30 AB17:AH21 K21:O21 H21 K11 E45:H50 E27:G28 I27:K28 M27:O28 E35:G35 I35:K35 E24:G24 I24:K24 I38:K38 M38:O38 E41:H41 K7:O7 H7 N11:O11 U42:U43 H42:H43 W38:AK38 E38:G38 K42:O43" xr:uid="{15F0DA10-2CB5-418F-992D-52592A759398}"/>
    <dataValidation imeMode="halfKatakana" allowBlank="1" showInputMessage="1" showErrorMessage="1" sqref="E33:V33 E9:U9 V34 X11 X9" xr:uid="{B566C447-4FF0-4CD9-8AB6-8265FEA09113}"/>
  </dataValidations>
  <printOptions horizontalCentered="1"/>
  <pageMargins left="0.51181102362204722" right="0.39370078740157483" top="0.59055118110236227" bottom="0.39370078740157483" header="0.39370078740157483" footer="0.27559055118110237"/>
  <pageSetup paperSize="9" scale="83"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D388A-37EC-4CE5-B689-0B79A4984316}">
  <sheetPr>
    <tabColor indexed="14"/>
    <pageSetUpPr autoPageBreaks="0"/>
  </sheetPr>
  <dimension ref="A1:AJ103"/>
  <sheetViews>
    <sheetView showGridLines="0" view="pageBreakPreview" zoomScale="115" zoomScaleNormal="100" zoomScaleSheetLayoutView="115" workbookViewId="0">
      <selection activeCell="O11" sqref="O11:X11"/>
    </sheetView>
  </sheetViews>
  <sheetFormatPr defaultColWidth="9" defaultRowHeight="13.5" customHeight="1" x14ac:dyDescent="0.15"/>
  <cols>
    <col min="1" max="1" width="0.875" style="223" customWidth="1"/>
    <col min="2" max="2" width="4" style="254" customWidth="1"/>
    <col min="3" max="3" width="2.625" style="231" customWidth="1"/>
    <col min="4" max="32" width="2.625" style="223" customWidth="1"/>
    <col min="33" max="33" width="3.5" style="223" customWidth="1"/>
    <col min="34" max="34" width="7.125" style="223" customWidth="1"/>
    <col min="35" max="40" width="3.5" style="223" customWidth="1"/>
    <col min="41" max="16384" width="9" style="223"/>
  </cols>
  <sheetData>
    <row r="1" spans="1:36" ht="13.5" customHeight="1" x14ac:dyDescent="0.15">
      <c r="B1" s="319" t="s">
        <v>246</v>
      </c>
      <c r="C1" s="225"/>
      <c r="D1" s="225"/>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7"/>
      <c r="AJ1" s="228"/>
    </row>
    <row r="2" spans="1:36" ht="13.5" customHeight="1" x14ac:dyDescent="0.15">
      <c r="B2" s="224"/>
      <c r="C2" s="225"/>
      <c r="D2" s="229"/>
      <c r="E2" s="226"/>
      <c r="F2" s="230"/>
      <c r="G2" s="226"/>
      <c r="H2" s="226"/>
      <c r="I2" s="226"/>
      <c r="J2" s="230"/>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7"/>
      <c r="AJ2" s="228"/>
    </row>
    <row r="3" spans="1:36" ht="13.5" customHeight="1" x14ac:dyDescent="0.15">
      <c r="B3" s="223" t="s">
        <v>142</v>
      </c>
      <c r="AI3" s="227"/>
      <c r="AJ3" s="228"/>
    </row>
    <row r="4" spans="1:36" ht="13.5" customHeight="1" x14ac:dyDescent="0.15">
      <c r="B4" s="232"/>
      <c r="C4" s="233"/>
      <c r="D4" s="234"/>
      <c r="E4" s="234"/>
      <c r="F4" s="234"/>
      <c r="G4" s="234"/>
      <c r="H4" s="234"/>
      <c r="I4" s="234"/>
      <c r="J4" s="234"/>
      <c r="K4" s="234"/>
      <c r="L4" s="234"/>
      <c r="M4" s="234"/>
      <c r="N4" s="235"/>
      <c r="O4" s="235"/>
      <c r="P4" s="234"/>
      <c r="Q4" s="234"/>
      <c r="R4" s="234"/>
      <c r="S4" s="234"/>
      <c r="T4" s="234"/>
      <c r="U4" s="234"/>
      <c r="V4" s="234"/>
      <c r="W4" s="234"/>
      <c r="X4" s="234"/>
      <c r="Y4" s="234"/>
      <c r="Z4" s="234"/>
      <c r="AA4" s="234"/>
      <c r="AB4" s="234"/>
      <c r="AC4" s="234"/>
      <c r="AD4" s="234"/>
      <c r="AE4" s="234"/>
      <c r="AF4" s="234"/>
      <c r="AG4" s="234"/>
      <c r="AH4" s="234"/>
      <c r="AI4" s="227"/>
    </row>
    <row r="5" spans="1:36" ht="13.5" customHeight="1" x14ac:dyDescent="0.15">
      <c r="B5" s="236" t="s">
        <v>143</v>
      </c>
      <c r="C5" s="233" t="s">
        <v>144</v>
      </c>
      <c r="D5" s="234"/>
      <c r="E5" s="234"/>
      <c r="F5" s="234"/>
      <c r="G5" s="234"/>
      <c r="H5" s="234"/>
      <c r="I5" s="234"/>
      <c r="J5" s="234"/>
      <c r="K5" s="234"/>
      <c r="L5" s="234"/>
      <c r="M5" s="234"/>
      <c r="N5" s="234"/>
      <c r="O5" s="234"/>
      <c r="P5" s="234"/>
      <c r="Q5" s="234"/>
      <c r="R5" s="234"/>
      <c r="S5" s="234"/>
      <c r="T5" s="234"/>
      <c r="U5" s="234"/>
      <c r="V5" s="237"/>
      <c r="W5" s="237"/>
      <c r="AH5" s="237"/>
      <c r="AI5" s="238"/>
    </row>
    <row r="6" spans="1:36" ht="13.5" customHeight="1" x14ac:dyDescent="0.15">
      <c r="B6" s="239"/>
      <c r="C6" s="233"/>
      <c r="D6" s="240" t="s">
        <v>145</v>
      </c>
      <c r="E6" s="241"/>
      <c r="F6" s="242"/>
      <c r="G6" s="234"/>
      <c r="H6" s="234"/>
      <c r="I6" s="234"/>
      <c r="J6" s="234"/>
      <c r="K6" s="234"/>
      <c r="L6" s="234"/>
      <c r="M6" s="234"/>
      <c r="N6" s="234"/>
      <c r="O6" s="234"/>
      <c r="P6" s="234"/>
      <c r="Q6" s="234"/>
      <c r="R6" s="234"/>
      <c r="S6" s="234"/>
      <c r="T6" s="234"/>
      <c r="U6" s="234"/>
      <c r="V6" s="237"/>
      <c r="W6" s="237"/>
      <c r="X6" s="237"/>
      <c r="Y6" s="237"/>
      <c r="Z6" s="237"/>
      <c r="AA6" s="237"/>
      <c r="AB6" s="237"/>
      <c r="AC6" s="237"/>
      <c r="AD6" s="237"/>
      <c r="AE6" s="237"/>
      <c r="AF6" s="237"/>
      <c r="AG6" s="237"/>
      <c r="AH6" s="237"/>
      <c r="AI6" s="238"/>
    </row>
    <row r="7" spans="1:36" ht="13.5" customHeight="1" x14ac:dyDescent="0.15">
      <c r="B7" s="239"/>
      <c r="C7" s="233"/>
      <c r="D7" s="234"/>
      <c r="E7" s="242" t="s">
        <v>146</v>
      </c>
      <c r="F7" s="234" t="s">
        <v>147</v>
      </c>
      <c r="G7" s="234"/>
      <c r="H7" s="234"/>
      <c r="I7" s="234"/>
      <c r="J7" s="234"/>
      <c r="K7" s="234"/>
      <c r="L7" s="234"/>
      <c r="M7" s="234"/>
      <c r="N7" s="234"/>
      <c r="O7" s="234"/>
      <c r="P7" s="234"/>
      <c r="Q7" s="234"/>
      <c r="R7" s="234"/>
      <c r="S7" s="234"/>
      <c r="T7" s="234"/>
      <c r="U7" s="234"/>
      <c r="V7" s="237"/>
      <c r="W7" s="237"/>
      <c r="X7" s="237"/>
      <c r="Y7" s="237"/>
      <c r="Z7" s="237"/>
      <c r="AA7" s="237"/>
      <c r="AB7" s="237"/>
      <c r="AC7" s="237"/>
      <c r="AD7" s="237"/>
      <c r="AE7" s="237"/>
      <c r="AF7" s="237"/>
      <c r="AG7" s="237"/>
      <c r="AH7" s="237"/>
      <c r="AI7" s="238"/>
    </row>
    <row r="8" spans="1:36" ht="13.5" customHeight="1" x14ac:dyDescent="0.15">
      <c r="B8" s="239"/>
      <c r="C8" s="233"/>
      <c r="D8" s="234"/>
      <c r="E8" s="242" t="s">
        <v>148</v>
      </c>
      <c r="F8" s="232" t="s">
        <v>149</v>
      </c>
      <c r="G8" s="234"/>
      <c r="H8" s="234"/>
      <c r="I8" s="234"/>
      <c r="J8" s="234"/>
      <c r="K8" s="234"/>
      <c r="L8" s="234"/>
      <c r="M8" s="234"/>
      <c r="N8" s="234"/>
      <c r="O8" s="234"/>
      <c r="P8" s="234"/>
      <c r="Q8" s="242"/>
      <c r="R8" s="234"/>
      <c r="S8" s="234"/>
      <c r="T8" s="234"/>
      <c r="U8" s="234"/>
      <c r="V8" s="237"/>
      <c r="W8" s="237"/>
      <c r="X8" s="237"/>
      <c r="Y8" s="237"/>
      <c r="Z8" s="237"/>
      <c r="AA8" s="237"/>
      <c r="AB8" s="237"/>
      <c r="AC8" s="237"/>
      <c r="AD8" s="237"/>
      <c r="AE8" s="237"/>
      <c r="AF8" s="237"/>
      <c r="AG8" s="237"/>
      <c r="AH8" s="237"/>
      <c r="AI8" s="238"/>
    </row>
    <row r="9" spans="1:36" ht="13.5" customHeight="1" x14ac:dyDescent="0.15">
      <c r="B9" s="239"/>
      <c r="C9" s="233"/>
      <c r="D9" s="234"/>
      <c r="E9" s="242" t="s">
        <v>150</v>
      </c>
      <c r="F9" s="232" t="s">
        <v>151</v>
      </c>
      <c r="G9" s="234"/>
      <c r="H9" s="234"/>
      <c r="I9" s="234"/>
      <c r="J9" s="234"/>
      <c r="K9" s="234"/>
      <c r="L9" s="234"/>
      <c r="M9" s="234"/>
      <c r="N9" s="234"/>
      <c r="O9" s="234"/>
      <c r="P9" s="234"/>
      <c r="Q9" s="242"/>
      <c r="R9" s="234"/>
      <c r="S9" s="234"/>
      <c r="T9" s="234"/>
      <c r="U9" s="234"/>
      <c r="V9" s="237"/>
      <c r="W9" s="237"/>
      <c r="X9" s="237"/>
      <c r="Y9" s="237"/>
      <c r="Z9" s="237"/>
      <c r="AA9" s="237"/>
      <c r="AB9" s="237"/>
      <c r="AC9" s="237"/>
      <c r="AD9" s="237"/>
      <c r="AE9" s="237"/>
      <c r="AF9" s="237"/>
      <c r="AG9" s="237"/>
      <c r="AH9" s="237"/>
      <c r="AI9" s="238"/>
    </row>
    <row r="10" spans="1:36" ht="13.5" customHeight="1" x14ac:dyDescent="0.15">
      <c r="B10" s="239"/>
      <c r="C10" s="233"/>
      <c r="D10" s="234"/>
      <c r="E10" s="242" t="s">
        <v>152</v>
      </c>
      <c r="F10" s="232" t="s">
        <v>153</v>
      </c>
      <c r="G10" s="234"/>
      <c r="H10" s="234"/>
      <c r="I10" s="234"/>
      <c r="J10" s="234"/>
      <c r="K10" s="234"/>
      <c r="L10" s="234"/>
      <c r="M10" s="234"/>
      <c r="N10" s="234"/>
      <c r="O10" s="234"/>
      <c r="P10" s="234"/>
      <c r="Q10" s="242"/>
      <c r="R10" s="234"/>
      <c r="S10" s="234"/>
      <c r="T10" s="234"/>
      <c r="U10" s="234"/>
      <c r="V10" s="237"/>
      <c r="W10" s="237"/>
      <c r="X10" s="237"/>
      <c r="Y10" s="237"/>
      <c r="Z10" s="237"/>
      <c r="AA10" s="237"/>
      <c r="AB10" s="237"/>
      <c r="AC10" s="237"/>
      <c r="AD10" s="237"/>
      <c r="AE10" s="237"/>
      <c r="AF10" s="237"/>
      <c r="AG10" s="237"/>
      <c r="AH10" s="237"/>
      <c r="AI10" s="238"/>
    </row>
    <row r="11" spans="1:36" ht="13.5" customHeight="1" x14ac:dyDescent="0.15">
      <c r="B11" s="239"/>
      <c r="C11" s="233"/>
      <c r="D11" s="234"/>
      <c r="E11" s="242" t="s">
        <v>154</v>
      </c>
      <c r="F11" s="234" t="s">
        <v>155</v>
      </c>
      <c r="G11" s="242"/>
      <c r="H11" s="234"/>
      <c r="I11" s="234"/>
      <c r="J11" s="243"/>
      <c r="N11" s="244" t="s">
        <v>156</v>
      </c>
      <c r="O11" s="607"/>
      <c r="P11" s="608"/>
      <c r="Q11" s="608"/>
      <c r="R11" s="608"/>
      <c r="S11" s="608"/>
      <c r="T11" s="608"/>
      <c r="U11" s="608"/>
      <c r="V11" s="608"/>
      <c r="W11" s="608"/>
      <c r="X11" s="609"/>
      <c r="Y11" s="223" t="s">
        <v>79</v>
      </c>
      <c r="AD11" s="237"/>
      <c r="AE11" s="237"/>
      <c r="AF11" s="237"/>
      <c r="AG11" s="237"/>
      <c r="AH11" s="237"/>
      <c r="AI11" s="238"/>
    </row>
    <row r="12" spans="1:36" ht="13.5" customHeight="1" x14ac:dyDescent="0.15">
      <c r="B12" s="239"/>
      <c r="C12" s="233"/>
      <c r="D12" s="234"/>
      <c r="E12" s="242"/>
      <c r="F12" s="234"/>
      <c r="G12" s="234"/>
      <c r="H12" s="234"/>
      <c r="I12" s="234"/>
      <c r="J12" s="234"/>
      <c r="K12" s="234"/>
      <c r="L12" s="234"/>
      <c r="M12" s="234"/>
      <c r="N12" s="234"/>
      <c r="O12" s="234"/>
      <c r="P12" s="234"/>
      <c r="Q12" s="234"/>
      <c r="R12" s="234"/>
      <c r="S12" s="234"/>
      <c r="T12" s="234"/>
      <c r="U12" s="234"/>
      <c r="V12" s="237"/>
      <c r="W12" s="237"/>
      <c r="X12" s="237"/>
      <c r="Y12" s="237"/>
      <c r="Z12" s="237"/>
      <c r="AA12" s="237"/>
      <c r="AB12" s="237"/>
      <c r="AC12" s="237"/>
      <c r="AD12" s="237"/>
      <c r="AE12" s="237"/>
      <c r="AF12" s="237"/>
      <c r="AG12" s="237"/>
      <c r="AH12" s="237"/>
      <c r="AI12" s="238"/>
    </row>
    <row r="13" spans="1:36" ht="13.5" customHeight="1" x14ac:dyDescent="0.15">
      <c r="A13" s="231"/>
      <c r="B13" s="245" t="s">
        <v>157</v>
      </c>
      <c r="C13" s="233" t="s">
        <v>244</v>
      </c>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27"/>
    </row>
    <row r="14" spans="1:36" ht="13.5" customHeight="1" x14ac:dyDescent="0.15">
      <c r="A14" s="231"/>
      <c r="B14" s="239"/>
      <c r="C14" s="233"/>
      <c r="D14" s="240" t="s">
        <v>145</v>
      </c>
      <c r="E14" s="241"/>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27"/>
    </row>
    <row r="15" spans="1:36" ht="13.5" customHeight="1" x14ac:dyDescent="0.15">
      <c r="A15" s="231"/>
      <c r="B15" s="239"/>
      <c r="C15" s="233"/>
      <c r="D15" s="234"/>
      <c r="E15" s="242" t="s">
        <v>146</v>
      </c>
      <c r="F15" s="234" t="s">
        <v>158</v>
      </c>
      <c r="G15" s="234"/>
      <c r="H15" s="234"/>
      <c r="I15" s="234"/>
      <c r="J15" s="234"/>
      <c r="K15" s="234"/>
      <c r="L15" s="234"/>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27"/>
    </row>
    <row r="16" spans="1:36" ht="13.5" customHeight="1" x14ac:dyDescent="0.15">
      <c r="A16" s="231"/>
      <c r="B16" s="239"/>
      <c r="C16" s="233"/>
      <c r="D16" s="234"/>
      <c r="E16" s="242" t="s">
        <v>148</v>
      </c>
      <c r="F16" s="234" t="s">
        <v>35</v>
      </c>
      <c r="G16" s="234"/>
      <c r="H16" s="234"/>
      <c r="I16" s="234"/>
      <c r="J16" s="234"/>
      <c r="K16" s="234" t="s">
        <v>159</v>
      </c>
      <c r="L16" s="234"/>
      <c r="M16" s="234"/>
      <c r="N16" s="234"/>
      <c r="O16" s="234"/>
      <c r="P16" s="234"/>
      <c r="Q16" s="234"/>
      <c r="R16" s="234"/>
      <c r="S16" s="234"/>
      <c r="T16" s="234"/>
      <c r="U16" s="234"/>
      <c r="V16" s="234"/>
      <c r="W16" s="241"/>
      <c r="X16" s="234" t="s">
        <v>160</v>
      </c>
      <c r="Y16" s="234"/>
      <c r="Z16" s="278" t="str">
        <f>IF(W16="","",IF(W16=12,1,W16+1))</f>
        <v/>
      </c>
      <c r="AA16" s="234" t="s">
        <v>161</v>
      </c>
      <c r="AB16" s="234"/>
      <c r="AC16" s="234"/>
      <c r="AD16" s="234"/>
      <c r="AE16" s="234"/>
      <c r="AF16" s="234"/>
      <c r="AG16" s="234"/>
      <c r="AH16" s="234"/>
      <c r="AI16" s="234"/>
      <c r="AJ16" s="227"/>
    </row>
    <row r="17" spans="1:36" ht="13.5" customHeight="1" x14ac:dyDescent="0.15">
      <c r="A17" s="231"/>
      <c r="B17" s="239"/>
      <c r="C17" s="233"/>
      <c r="D17" s="234"/>
      <c r="E17" s="242"/>
      <c r="F17" s="234"/>
      <c r="G17" s="234"/>
      <c r="H17" s="234"/>
      <c r="I17" s="234"/>
      <c r="J17" s="234"/>
      <c r="K17" s="234"/>
      <c r="L17" s="234"/>
      <c r="M17" s="234"/>
      <c r="N17" s="234"/>
      <c r="O17" s="234"/>
      <c r="P17" s="234"/>
      <c r="Q17" s="234"/>
      <c r="R17" s="234"/>
      <c r="S17" s="234"/>
      <c r="T17" s="234"/>
      <c r="U17" s="234"/>
      <c r="V17" s="242"/>
      <c r="W17" s="242"/>
      <c r="X17" s="242"/>
      <c r="Y17" s="242"/>
      <c r="Z17" s="242"/>
      <c r="AA17" s="242"/>
      <c r="AB17" s="242"/>
      <c r="AC17" s="242"/>
      <c r="AD17" s="242"/>
      <c r="AE17" s="234"/>
      <c r="AF17" s="234"/>
      <c r="AG17" s="234"/>
      <c r="AH17" s="234"/>
      <c r="AI17" s="227"/>
    </row>
    <row r="18" spans="1:36" ht="13.5" customHeight="1" x14ac:dyDescent="0.15">
      <c r="A18" s="231"/>
      <c r="B18" s="245" t="s">
        <v>162</v>
      </c>
      <c r="C18" s="233" t="s">
        <v>245</v>
      </c>
      <c r="D18" s="234"/>
      <c r="E18" s="234"/>
      <c r="F18" s="234"/>
      <c r="G18" s="234"/>
      <c r="H18" s="234"/>
      <c r="I18" s="234"/>
      <c r="J18" s="234"/>
      <c r="K18" s="234"/>
      <c r="L18" s="234"/>
      <c r="M18" s="234"/>
      <c r="N18" s="234"/>
      <c r="O18" s="234"/>
      <c r="P18" s="234"/>
      <c r="Q18" s="234"/>
      <c r="R18" s="234"/>
      <c r="S18" s="234"/>
      <c r="T18" s="234"/>
      <c r="U18" s="234"/>
      <c r="V18" s="242"/>
      <c r="W18" s="242"/>
      <c r="X18" s="242"/>
      <c r="Y18" s="242"/>
      <c r="Z18" s="242"/>
      <c r="AA18" s="242"/>
      <c r="AB18" s="242"/>
      <c r="AC18" s="242"/>
      <c r="AD18" s="242"/>
      <c r="AE18" s="234"/>
      <c r="AF18" s="234"/>
      <c r="AG18" s="234"/>
      <c r="AH18" s="234"/>
      <c r="AI18" s="227"/>
    </row>
    <row r="19" spans="1:36" ht="13.5" customHeight="1" x14ac:dyDescent="0.15">
      <c r="A19" s="231"/>
      <c r="B19" s="239"/>
      <c r="C19" s="233"/>
      <c r="D19" s="240" t="s">
        <v>145</v>
      </c>
      <c r="E19" s="241"/>
      <c r="F19" s="234"/>
      <c r="G19" s="234"/>
      <c r="H19" s="234"/>
      <c r="I19" s="234"/>
      <c r="J19" s="234"/>
      <c r="K19" s="234"/>
      <c r="L19" s="234"/>
      <c r="M19" s="234"/>
      <c r="N19" s="234"/>
      <c r="O19" s="234"/>
      <c r="P19" s="234"/>
      <c r="Q19" s="234"/>
      <c r="R19" s="234"/>
      <c r="S19" s="234"/>
      <c r="T19" s="234"/>
      <c r="U19" s="234"/>
      <c r="V19" s="242"/>
      <c r="W19" s="242"/>
      <c r="X19" s="242"/>
      <c r="Y19" s="242"/>
      <c r="Z19" s="242"/>
      <c r="AA19" s="242"/>
      <c r="AB19" s="242"/>
      <c r="AC19" s="242"/>
      <c r="AD19" s="242"/>
      <c r="AE19" s="234"/>
      <c r="AF19" s="234"/>
      <c r="AG19" s="234"/>
      <c r="AH19" s="234"/>
      <c r="AI19" s="227"/>
    </row>
    <row r="20" spans="1:36" ht="13.5" customHeight="1" x14ac:dyDescent="0.15">
      <c r="A20" s="231"/>
      <c r="B20" s="239"/>
      <c r="C20" s="233"/>
      <c r="D20" s="234"/>
      <c r="E20" s="242" t="s">
        <v>146</v>
      </c>
      <c r="F20" s="234" t="s">
        <v>158</v>
      </c>
      <c r="G20" s="234"/>
      <c r="H20" s="234"/>
      <c r="I20" s="234"/>
      <c r="J20" s="234"/>
      <c r="K20" s="234"/>
      <c r="L20" s="234"/>
      <c r="M20" s="234"/>
      <c r="N20" s="234"/>
      <c r="O20" s="234"/>
      <c r="P20" s="234"/>
      <c r="Q20" s="234"/>
      <c r="R20" s="234"/>
      <c r="S20" s="234"/>
      <c r="T20" s="234"/>
      <c r="U20" s="234"/>
      <c r="V20" s="242"/>
      <c r="W20" s="242"/>
      <c r="X20" s="242"/>
      <c r="Y20" s="242"/>
      <c r="Z20" s="242"/>
      <c r="AA20" s="242"/>
      <c r="AB20" s="242"/>
      <c r="AC20" s="242"/>
      <c r="AD20" s="242"/>
      <c r="AE20" s="234"/>
      <c r="AF20" s="234"/>
      <c r="AG20" s="234"/>
      <c r="AH20" s="234"/>
      <c r="AI20" s="227"/>
    </row>
    <row r="21" spans="1:36" ht="13.5" customHeight="1" x14ac:dyDescent="0.15">
      <c r="A21" s="231"/>
      <c r="B21" s="239"/>
      <c r="C21" s="233"/>
      <c r="D21" s="234"/>
      <c r="E21" s="242" t="s">
        <v>148</v>
      </c>
      <c r="F21" s="234" t="s">
        <v>35</v>
      </c>
      <c r="G21" s="234"/>
      <c r="H21" s="234"/>
      <c r="I21" s="234"/>
      <c r="J21" s="234"/>
      <c r="K21" s="234" t="s">
        <v>159</v>
      </c>
      <c r="L21" s="234"/>
      <c r="M21" s="234"/>
      <c r="N21" s="234"/>
      <c r="O21" s="234"/>
      <c r="P21" s="234"/>
      <c r="Q21" s="234"/>
      <c r="R21" s="234"/>
      <c r="S21" s="234"/>
      <c r="T21" s="234"/>
      <c r="U21" s="234"/>
      <c r="V21" s="234"/>
      <c r="W21" s="241"/>
      <c r="X21" s="243" t="s">
        <v>163</v>
      </c>
      <c r="Y21" s="234"/>
      <c r="AA21" s="278" t="str">
        <f>IF(W21="","",IF(W21=1,12,W21-1))</f>
        <v/>
      </c>
      <c r="AB21" s="234" t="s">
        <v>164</v>
      </c>
      <c r="AC21" s="242"/>
      <c r="AD21" s="242"/>
      <c r="AE21" s="242"/>
      <c r="AF21" s="234"/>
      <c r="AG21" s="234"/>
      <c r="AH21" s="234"/>
      <c r="AI21" s="234"/>
      <c r="AJ21" s="227"/>
    </row>
    <row r="22" spans="1:36" ht="13.5" customHeight="1" x14ac:dyDescent="0.15">
      <c r="A22" s="231"/>
      <c r="B22" s="239"/>
      <c r="C22" s="233"/>
      <c r="D22" s="234"/>
      <c r="E22" s="242"/>
      <c r="F22" s="234"/>
      <c r="G22" s="234"/>
      <c r="H22" s="234"/>
      <c r="I22" s="234"/>
      <c r="J22" s="234"/>
      <c r="K22" s="234"/>
      <c r="L22" s="234"/>
      <c r="M22" s="234"/>
      <c r="N22" s="234"/>
      <c r="O22" s="234"/>
      <c r="P22" s="234"/>
      <c r="Q22" s="234"/>
      <c r="R22" s="234"/>
      <c r="S22" s="234"/>
      <c r="T22" s="234"/>
      <c r="U22" s="234"/>
      <c r="V22" s="242"/>
      <c r="W22" s="242"/>
      <c r="X22" s="242"/>
      <c r="Y22" s="242"/>
      <c r="Z22" s="242"/>
      <c r="AA22" s="242"/>
      <c r="AB22" s="242"/>
      <c r="AC22" s="242"/>
      <c r="AD22" s="242"/>
      <c r="AE22" s="234"/>
      <c r="AF22" s="234"/>
      <c r="AG22" s="234"/>
      <c r="AH22" s="234"/>
      <c r="AI22" s="227"/>
    </row>
    <row r="23" spans="1:36" ht="13.5" customHeight="1" x14ac:dyDescent="0.15">
      <c r="A23" s="231"/>
      <c r="B23" s="246"/>
      <c r="C23" s="233"/>
      <c r="D23" s="234"/>
      <c r="E23" s="234"/>
      <c r="F23" s="234"/>
      <c r="G23" s="234"/>
      <c r="H23" s="234"/>
      <c r="I23" s="234"/>
      <c r="J23" s="234"/>
      <c r="K23" s="234"/>
      <c r="L23" s="234"/>
      <c r="M23" s="234"/>
      <c r="N23" s="234"/>
      <c r="O23" s="234"/>
      <c r="P23" s="234"/>
      <c r="Q23" s="234"/>
      <c r="R23" s="234"/>
      <c r="S23" s="234"/>
      <c r="T23" s="234"/>
      <c r="U23" s="31"/>
      <c r="V23" s="31"/>
      <c r="W23" s="31"/>
      <c r="X23" s="31"/>
      <c r="Y23" s="31"/>
      <c r="Z23" s="31"/>
      <c r="AA23" s="31"/>
      <c r="AB23" s="31"/>
      <c r="AC23" s="31"/>
      <c r="AD23" s="31"/>
      <c r="AE23" s="31"/>
      <c r="AF23" s="234"/>
      <c r="AG23" s="234"/>
      <c r="AH23" s="234"/>
      <c r="AI23" s="227"/>
    </row>
    <row r="24" spans="1:36" ht="13.5" customHeight="1" x14ac:dyDescent="0.15">
      <c r="A24" s="231"/>
      <c r="B24" s="245" t="s">
        <v>165</v>
      </c>
      <c r="C24" s="233" t="s">
        <v>166</v>
      </c>
      <c r="D24" s="234"/>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27"/>
    </row>
    <row r="25" spans="1:36" ht="13.5" customHeight="1" x14ac:dyDescent="0.15">
      <c r="A25" s="231"/>
      <c r="B25" s="239"/>
      <c r="C25" s="233"/>
      <c r="D25" s="240" t="s">
        <v>145</v>
      </c>
      <c r="E25" s="241"/>
      <c r="F25" s="234"/>
      <c r="G25" s="234"/>
      <c r="H25" s="234"/>
      <c r="I25" s="234"/>
      <c r="J25" s="234"/>
      <c r="K25" s="234"/>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27"/>
    </row>
    <row r="26" spans="1:36" ht="13.5" customHeight="1" x14ac:dyDescent="0.15">
      <c r="A26" s="231"/>
      <c r="B26" s="239"/>
      <c r="C26" s="233"/>
      <c r="D26" s="234"/>
      <c r="E26" s="242" t="s">
        <v>146</v>
      </c>
      <c r="F26" s="234" t="s">
        <v>167</v>
      </c>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27"/>
    </row>
    <row r="27" spans="1:36" ht="13.5" customHeight="1" x14ac:dyDescent="0.15">
      <c r="A27" s="231"/>
      <c r="B27" s="239"/>
      <c r="C27" s="233"/>
      <c r="D27" s="234"/>
      <c r="E27" s="242" t="s">
        <v>148</v>
      </c>
      <c r="F27" s="234" t="s">
        <v>135</v>
      </c>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27"/>
    </row>
    <row r="28" spans="1:36" ht="13.5" customHeight="1" x14ac:dyDescent="0.15">
      <c r="A28" s="231"/>
      <c r="B28" s="239"/>
      <c r="C28" s="233"/>
      <c r="D28" s="234"/>
      <c r="E28" s="242" t="s">
        <v>150</v>
      </c>
      <c r="F28" s="234" t="s">
        <v>136</v>
      </c>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27"/>
    </row>
    <row r="29" spans="1:36" ht="13.5" customHeight="1" x14ac:dyDescent="0.15">
      <c r="A29" s="231"/>
      <c r="B29" s="239"/>
      <c r="C29" s="233"/>
      <c r="D29" s="234"/>
      <c r="E29" s="242" t="s">
        <v>152</v>
      </c>
      <c r="F29" s="234" t="s">
        <v>35</v>
      </c>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27"/>
    </row>
    <row r="30" spans="1:36" ht="13.5" customHeight="1" x14ac:dyDescent="0.15">
      <c r="A30" s="231"/>
      <c r="B30" s="246"/>
      <c r="C30" s="233"/>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27"/>
    </row>
    <row r="31" spans="1:36" ht="13.5" customHeight="1" x14ac:dyDescent="0.15">
      <c r="B31" s="245" t="s">
        <v>168</v>
      </c>
      <c r="C31" s="232" t="s">
        <v>243</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27"/>
    </row>
    <row r="32" spans="1:36" ht="13.5" customHeight="1" x14ac:dyDescent="0.15">
      <c r="B32" s="232"/>
      <c r="C32" s="234" t="s">
        <v>169</v>
      </c>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27"/>
    </row>
    <row r="33" spans="2:35" ht="13.5" customHeight="1" x14ac:dyDescent="0.15">
      <c r="B33" s="232"/>
      <c r="C33" s="234" t="s">
        <v>170</v>
      </c>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27"/>
    </row>
    <row r="34" spans="2:35" ht="13.5" customHeight="1" x14ac:dyDescent="0.15">
      <c r="B34" s="232"/>
      <c r="C34" s="233"/>
      <c r="D34" s="240" t="s">
        <v>145</v>
      </c>
      <c r="E34" s="241"/>
      <c r="F34" s="234"/>
      <c r="G34" s="234"/>
      <c r="H34" s="234"/>
      <c r="I34" s="234"/>
      <c r="J34" s="234"/>
      <c r="K34" s="234"/>
      <c r="L34" s="234"/>
      <c r="M34" s="234"/>
      <c r="N34" s="234"/>
      <c r="O34" s="234"/>
      <c r="P34" s="234"/>
      <c r="Q34" s="234"/>
      <c r="R34" s="242"/>
      <c r="S34" s="234"/>
      <c r="T34" s="234"/>
      <c r="U34" s="234"/>
      <c r="V34" s="234"/>
      <c r="W34" s="234"/>
      <c r="X34" s="234"/>
      <c r="Y34" s="234"/>
      <c r="Z34" s="234"/>
      <c r="AA34" s="234"/>
      <c r="AB34" s="234"/>
      <c r="AC34" s="234"/>
      <c r="AD34" s="234"/>
      <c r="AE34" s="234"/>
      <c r="AF34" s="234"/>
      <c r="AG34" s="234"/>
      <c r="AH34" s="234"/>
      <c r="AI34" s="227"/>
    </row>
    <row r="35" spans="2:35" ht="13.5" customHeight="1" x14ac:dyDescent="0.15">
      <c r="B35" s="232"/>
      <c r="C35" s="233"/>
      <c r="D35" s="240"/>
      <c r="E35" s="242" t="s">
        <v>146</v>
      </c>
      <c r="F35" s="234" t="s">
        <v>171</v>
      </c>
      <c r="G35" s="234"/>
      <c r="H35" s="234"/>
      <c r="I35" s="234"/>
      <c r="J35" s="234"/>
      <c r="K35" s="234"/>
      <c r="L35" s="234"/>
      <c r="M35" s="234"/>
      <c r="N35" s="234"/>
      <c r="O35" s="234"/>
      <c r="P35" s="234"/>
      <c r="Q35" s="234"/>
      <c r="R35" s="242"/>
      <c r="S35" s="234"/>
      <c r="T35" s="234"/>
      <c r="U35" s="234"/>
      <c r="V35" s="234"/>
      <c r="W35" s="234"/>
      <c r="X35" s="234"/>
      <c r="Y35" s="234"/>
      <c r="Z35" s="234"/>
      <c r="AA35" s="234"/>
      <c r="AB35" s="234"/>
      <c r="AC35" s="234"/>
      <c r="AD35" s="234"/>
      <c r="AE35" s="234"/>
      <c r="AF35" s="234"/>
      <c r="AG35" s="234"/>
      <c r="AH35" s="234"/>
      <c r="AI35" s="227"/>
    </row>
    <row r="36" spans="2:35" ht="13.5" customHeight="1" thickBot="1" x14ac:dyDescent="0.2">
      <c r="B36" s="232"/>
      <c r="C36" s="233"/>
      <c r="D36" s="240"/>
      <c r="E36" s="242" t="s">
        <v>148</v>
      </c>
      <c r="F36" s="234" t="s">
        <v>172</v>
      </c>
      <c r="G36" s="234"/>
      <c r="H36" s="234"/>
      <c r="I36" s="234"/>
      <c r="J36" s="234"/>
      <c r="K36" s="234"/>
      <c r="L36" s="234"/>
      <c r="M36" s="234"/>
      <c r="N36" s="234"/>
      <c r="O36" s="234"/>
      <c r="P36" s="234"/>
      <c r="X36" s="234"/>
      <c r="Y36" s="234"/>
      <c r="Z36" s="234"/>
      <c r="AA36" s="234"/>
      <c r="AB36" s="234"/>
      <c r="AC36" s="234"/>
      <c r="AD36" s="234"/>
      <c r="AE36" s="234"/>
      <c r="AF36" s="234"/>
      <c r="AG36" s="234"/>
      <c r="AH36" s="234"/>
      <c r="AI36" s="227"/>
    </row>
    <row r="37" spans="2:35" ht="13.5" customHeight="1" thickBot="1" x14ac:dyDescent="0.2">
      <c r="B37" s="232"/>
      <c r="C37" s="233"/>
      <c r="D37" s="240"/>
      <c r="E37" s="242"/>
      <c r="F37" s="234"/>
      <c r="G37" s="234"/>
      <c r="H37" s="234"/>
      <c r="I37" s="234" t="s">
        <v>159</v>
      </c>
      <c r="J37" s="242"/>
      <c r="K37" s="234"/>
      <c r="L37" s="234"/>
      <c r="M37" s="234"/>
      <c r="N37" s="234"/>
      <c r="O37" s="234"/>
      <c r="P37" s="234"/>
      <c r="Q37" s="234"/>
      <c r="R37" s="242"/>
      <c r="S37" s="234"/>
      <c r="T37" s="234"/>
      <c r="U37" s="610"/>
      <c r="V37" s="611"/>
      <c r="W37" s="611"/>
      <c r="X37" s="611"/>
      <c r="Y37" s="611"/>
      <c r="Z37" s="611"/>
      <c r="AA37" s="611"/>
      <c r="AB37" s="611"/>
      <c r="AC37" s="611"/>
      <c r="AD37" s="611"/>
      <c r="AE37" s="611"/>
      <c r="AF37" s="611"/>
      <c r="AG37" s="612"/>
      <c r="AH37" s="234"/>
      <c r="AI37" s="227"/>
    </row>
    <row r="38" spans="2:35" ht="13.5" customHeight="1" x14ac:dyDescent="0.15">
      <c r="B38" s="232"/>
      <c r="C38" s="233"/>
      <c r="D38" s="240"/>
      <c r="E38" s="242" t="s">
        <v>150</v>
      </c>
      <c r="F38" s="234" t="s">
        <v>173</v>
      </c>
      <c r="G38" s="234"/>
      <c r="H38" s="234"/>
      <c r="I38" s="234"/>
      <c r="J38" s="234"/>
      <c r="K38" s="234"/>
      <c r="L38" s="234"/>
      <c r="M38" s="234"/>
      <c r="N38" s="234"/>
      <c r="O38" s="234"/>
      <c r="P38" s="234"/>
      <c r="Q38" s="234"/>
      <c r="R38" s="242"/>
      <c r="S38" s="234"/>
      <c r="T38" s="234"/>
      <c r="U38" s="234"/>
      <c r="V38" s="242"/>
      <c r="W38" s="242"/>
      <c r="X38" s="242"/>
      <c r="Y38" s="242"/>
      <c r="Z38" s="242"/>
      <c r="AA38" s="242"/>
      <c r="AB38" s="242"/>
      <c r="AC38" s="242"/>
      <c r="AD38" s="242"/>
      <c r="AE38" s="234"/>
      <c r="AF38" s="234"/>
      <c r="AG38" s="234"/>
      <c r="AH38" s="234"/>
      <c r="AI38" s="227"/>
    </row>
    <row r="39" spans="2:35" ht="13.5" customHeight="1" x14ac:dyDescent="0.15">
      <c r="B39" s="232"/>
      <c r="C39" s="233"/>
      <c r="D39" s="234"/>
      <c r="E39" s="242" t="s">
        <v>152</v>
      </c>
      <c r="F39" s="234" t="s">
        <v>35</v>
      </c>
      <c r="G39" s="234"/>
      <c r="H39" s="234"/>
      <c r="I39" s="234"/>
      <c r="J39" s="234"/>
      <c r="L39" s="234"/>
      <c r="M39" s="234"/>
      <c r="N39" s="234"/>
      <c r="O39" s="234"/>
      <c r="P39" s="234"/>
      <c r="Q39" s="234"/>
      <c r="R39" s="234"/>
      <c r="S39" s="234"/>
      <c r="T39" s="234"/>
      <c r="U39" s="234"/>
      <c r="V39" s="242"/>
      <c r="W39" s="242"/>
      <c r="X39" s="242"/>
      <c r="Y39" s="242"/>
      <c r="Z39" s="242"/>
      <c r="AA39" s="242"/>
      <c r="AB39" s="242"/>
      <c r="AC39" s="242"/>
      <c r="AD39" s="242"/>
      <c r="AE39" s="234"/>
      <c r="AF39" s="234"/>
      <c r="AG39" s="234"/>
      <c r="AH39" s="234"/>
      <c r="AI39" s="227"/>
    </row>
    <row r="40" spans="2:35" ht="13.5" customHeight="1" x14ac:dyDescent="0.15">
      <c r="B40" s="232"/>
      <c r="C40" s="233"/>
      <c r="D40" s="234"/>
      <c r="E40" s="242"/>
      <c r="G40" s="234"/>
      <c r="H40" s="234"/>
      <c r="I40" s="234"/>
      <c r="J40" s="234"/>
      <c r="K40" s="234"/>
      <c r="L40" s="234"/>
      <c r="M40" s="234"/>
      <c r="N40" s="234"/>
      <c r="O40" s="234"/>
      <c r="P40" s="234"/>
      <c r="Q40" s="234"/>
      <c r="R40" s="234"/>
      <c r="S40" s="234"/>
      <c r="T40" s="234"/>
      <c r="U40" s="234"/>
      <c r="V40" s="242"/>
      <c r="W40" s="242"/>
      <c r="X40" s="242"/>
      <c r="Y40" s="242"/>
      <c r="Z40" s="242"/>
      <c r="AA40" s="242"/>
      <c r="AB40" s="242"/>
      <c r="AC40" s="242"/>
      <c r="AD40" s="242"/>
      <c r="AE40" s="234"/>
      <c r="AF40" s="234"/>
      <c r="AG40" s="234"/>
      <c r="AH40" s="234"/>
      <c r="AI40" s="227"/>
    </row>
    <row r="41" spans="2:35" ht="13.5" customHeight="1" x14ac:dyDescent="0.15">
      <c r="B41" s="232"/>
      <c r="C41" s="233"/>
      <c r="D41" s="234"/>
      <c r="E41" s="242"/>
      <c r="F41" s="234"/>
      <c r="G41" s="234"/>
      <c r="H41" s="234"/>
      <c r="I41" s="234"/>
      <c r="J41" s="234"/>
      <c r="K41" s="234"/>
      <c r="L41" s="234"/>
      <c r="M41" s="234"/>
      <c r="N41" s="234"/>
      <c r="O41" s="234"/>
      <c r="P41" s="234"/>
      <c r="Q41" s="234"/>
      <c r="R41" s="234"/>
      <c r="S41" s="234"/>
      <c r="T41" s="234"/>
      <c r="U41" s="234"/>
      <c r="V41" s="242"/>
      <c r="W41" s="242"/>
      <c r="X41" s="242"/>
      <c r="Y41" s="242"/>
      <c r="Z41" s="242"/>
      <c r="AA41" s="242"/>
      <c r="AB41" s="242"/>
      <c r="AC41" s="242"/>
      <c r="AD41" s="242"/>
      <c r="AE41" s="234"/>
      <c r="AF41" s="234"/>
      <c r="AG41" s="234"/>
      <c r="AH41" s="234"/>
      <c r="AI41" s="227"/>
    </row>
    <row r="42" spans="2:35" ht="13.5" customHeight="1" x14ac:dyDescent="0.15">
      <c r="B42" s="245" t="s">
        <v>174</v>
      </c>
      <c r="C42" s="232" t="s">
        <v>243</v>
      </c>
      <c r="D42" s="234"/>
      <c r="E42" s="234"/>
      <c r="F42" s="234"/>
      <c r="G42" s="234"/>
      <c r="H42" s="234"/>
      <c r="I42" s="234"/>
      <c r="J42" s="234"/>
      <c r="K42" s="234"/>
      <c r="L42" s="234"/>
      <c r="M42" s="234"/>
      <c r="N42" s="234"/>
      <c r="O42" s="234"/>
      <c r="P42" s="234"/>
      <c r="Q42" s="234"/>
      <c r="R42" s="234"/>
      <c r="S42" s="234"/>
      <c r="T42" s="234"/>
      <c r="U42" s="234"/>
      <c r="V42" s="242"/>
      <c r="W42" s="242"/>
      <c r="X42" s="242"/>
      <c r="Y42" s="242"/>
      <c r="Z42" s="242"/>
      <c r="AA42" s="242"/>
      <c r="AB42" s="242"/>
      <c r="AC42" s="242"/>
      <c r="AD42" s="242"/>
      <c r="AE42" s="234"/>
      <c r="AF42" s="234"/>
      <c r="AG42" s="234"/>
      <c r="AH42" s="234"/>
      <c r="AI42" s="227"/>
    </row>
    <row r="43" spans="2:35" ht="13.5" customHeight="1" thickBot="1" x14ac:dyDescent="0.2">
      <c r="B43" s="232"/>
      <c r="C43" s="233" t="s">
        <v>175</v>
      </c>
      <c r="D43" s="234"/>
      <c r="E43" s="242"/>
      <c r="F43" s="234"/>
      <c r="G43" s="234"/>
      <c r="H43" s="234"/>
      <c r="I43" s="234"/>
      <c r="J43" s="234"/>
      <c r="K43" s="234"/>
      <c r="L43" s="234"/>
      <c r="M43" s="234"/>
      <c r="N43" s="234"/>
      <c r="O43" s="234"/>
      <c r="P43" s="234"/>
      <c r="Q43" s="234"/>
      <c r="R43" s="234"/>
      <c r="S43" s="234"/>
      <c r="T43" s="234"/>
      <c r="U43" s="234"/>
      <c r="V43" s="242"/>
      <c r="W43" s="242"/>
      <c r="X43" s="242"/>
      <c r="Y43" s="242"/>
      <c r="Z43" s="242"/>
      <c r="AA43" s="242"/>
      <c r="AB43" s="242"/>
      <c r="AC43" s="242"/>
      <c r="AD43" s="242"/>
      <c r="AE43" s="234"/>
      <c r="AF43" s="234"/>
      <c r="AG43" s="234"/>
      <c r="AH43" s="234"/>
      <c r="AI43" s="227"/>
    </row>
    <row r="44" spans="2:35" ht="13.5" customHeight="1" x14ac:dyDescent="0.15">
      <c r="B44" s="232"/>
      <c r="C44" s="247"/>
      <c r="D44" s="247"/>
      <c r="E44" s="613"/>
      <c r="F44" s="614"/>
      <c r="G44" s="614"/>
      <c r="H44" s="614"/>
      <c r="I44" s="614"/>
      <c r="J44" s="614"/>
      <c r="K44" s="614"/>
      <c r="L44" s="614"/>
      <c r="M44" s="614"/>
      <c r="N44" s="614"/>
      <c r="O44" s="614"/>
      <c r="P44" s="614"/>
      <c r="Q44" s="614"/>
      <c r="R44" s="614"/>
      <c r="S44" s="614"/>
      <c r="T44" s="614"/>
      <c r="U44" s="614"/>
      <c r="V44" s="614"/>
      <c r="W44" s="614"/>
      <c r="X44" s="614"/>
      <c r="Y44" s="614"/>
      <c r="Z44" s="614"/>
      <c r="AA44" s="614"/>
      <c r="AB44" s="614"/>
      <c r="AC44" s="614"/>
      <c r="AD44" s="614"/>
      <c r="AE44" s="614"/>
      <c r="AF44" s="614"/>
      <c r="AG44" s="615"/>
      <c r="AH44" s="234"/>
      <c r="AI44" s="227"/>
    </row>
    <row r="45" spans="2:35" ht="13.5" customHeight="1" x14ac:dyDescent="0.15">
      <c r="B45" s="232"/>
      <c r="C45" s="247"/>
      <c r="D45" s="247"/>
      <c r="E45" s="616"/>
      <c r="F45" s="617"/>
      <c r="G45" s="617"/>
      <c r="H45" s="617"/>
      <c r="I45" s="617"/>
      <c r="J45" s="617"/>
      <c r="K45" s="617"/>
      <c r="L45" s="617"/>
      <c r="M45" s="617"/>
      <c r="N45" s="617"/>
      <c r="O45" s="617"/>
      <c r="P45" s="617"/>
      <c r="Q45" s="617"/>
      <c r="R45" s="617"/>
      <c r="S45" s="617"/>
      <c r="T45" s="617"/>
      <c r="U45" s="617"/>
      <c r="V45" s="617"/>
      <c r="W45" s="617"/>
      <c r="X45" s="617"/>
      <c r="Y45" s="617"/>
      <c r="Z45" s="617"/>
      <c r="AA45" s="617"/>
      <c r="AB45" s="617"/>
      <c r="AC45" s="617"/>
      <c r="AD45" s="617"/>
      <c r="AE45" s="617"/>
      <c r="AF45" s="617"/>
      <c r="AG45" s="618"/>
      <c r="AH45" s="234"/>
      <c r="AI45" s="227"/>
    </row>
    <row r="46" spans="2:35" ht="13.5" customHeight="1" x14ac:dyDescent="0.15">
      <c r="B46" s="232"/>
      <c r="C46" s="247"/>
      <c r="D46" s="247"/>
      <c r="E46" s="616"/>
      <c r="F46" s="617"/>
      <c r="G46" s="617"/>
      <c r="H46" s="617"/>
      <c r="I46" s="617"/>
      <c r="J46" s="617"/>
      <c r="K46" s="617"/>
      <c r="L46" s="617"/>
      <c r="M46" s="617"/>
      <c r="N46" s="617"/>
      <c r="O46" s="617"/>
      <c r="P46" s="617"/>
      <c r="Q46" s="617"/>
      <c r="R46" s="617"/>
      <c r="S46" s="617"/>
      <c r="T46" s="617"/>
      <c r="U46" s="617"/>
      <c r="V46" s="617"/>
      <c r="W46" s="617"/>
      <c r="X46" s="617"/>
      <c r="Y46" s="617"/>
      <c r="Z46" s="617"/>
      <c r="AA46" s="617"/>
      <c r="AB46" s="617"/>
      <c r="AC46" s="617"/>
      <c r="AD46" s="617"/>
      <c r="AE46" s="617"/>
      <c r="AF46" s="617"/>
      <c r="AG46" s="618"/>
      <c r="AH46" s="234"/>
      <c r="AI46" s="227"/>
    </row>
    <row r="47" spans="2:35" ht="13.5" customHeight="1" x14ac:dyDescent="0.15">
      <c r="B47" s="232"/>
      <c r="C47" s="247"/>
      <c r="D47" s="247"/>
      <c r="E47" s="616"/>
      <c r="F47" s="617"/>
      <c r="G47" s="617"/>
      <c r="H47" s="617"/>
      <c r="I47" s="617"/>
      <c r="J47" s="617"/>
      <c r="K47" s="617"/>
      <c r="L47" s="617"/>
      <c r="M47" s="617"/>
      <c r="N47" s="617"/>
      <c r="O47" s="617"/>
      <c r="P47" s="617"/>
      <c r="Q47" s="617"/>
      <c r="R47" s="617"/>
      <c r="S47" s="617"/>
      <c r="T47" s="617"/>
      <c r="U47" s="617"/>
      <c r="V47" s="617"/>
      <c r="W47" s="617"/>
      <c r="X47" s="617"/>
      <c r="Y47" s="617"/>
      <c r="Z47" s="617"/>
      <c r="AA47" s="617"/>
      <c r="AB47" s="617"/>
      <c r="AC47" s="617"/>
      <c r="AD47" s="617"/>
      <c r="AE47" s="617"/>
      <c r="AF47" s="617"/>
      <c r="AG47" s="618"/>
      <c r="AH47" s="234"/>
      <c r="AI47" s="227"/>
    </row>
    <row r="48" spans="2:35" ht="13.5" customHeight="1" x14ac:dyDescent="0.15">
      <c r="B48" s="232"/>
      <c r="C48" s="247"/>
      <c r="D48" s="247"/>
      <c r="E48" s="616"/>
      <c r="F48" s="617"/>
      <c r="G48" s="617"/>
      <c r="H48" s="617"/>
      <c r="I48" s="617"/>
      <c r="J48" s="617"/>
      <c r="K48" s="617"/>
      <c r="L48" s="617"/>
      <c r="M48" s="617"/>
      <c r="N48" s="617"/>
      <c r="O48" s="617"/>
      <c r="P48" s="617"/>
      <c r="Q48" s="617"/>
      <c r="R48" s="617"/>
      <c r="S48" s="617"/>
      <c r="T48" s="617"/>
      <c r="U48" s="617"/>
      <c r="V48" s="617"/>
      <c r="W48" s="617"/>
      <c r="X48" s="617"/>
      <c r="Y48" s="617"/>
      <c r="Z48" s="617"/>
      <c r="AA48" s="617"/>
      <c r="AB48" s="617"/>
      <c r="AC48" s="617"/>
      <c r="AD48" s="617"/>
      <c r="AE48" s="617"/>
      <c r="AF48" s="617"/>
      <c r="AG48" s="618"/>
      <c r="AH48" s="234"/>
      <c r="AI48" s="227"/>
    </row>
    <row r="49" spans="2:35" ht="13.5" customHeight="1" thickBot="1" x14ac:dyDescent="0.2">
      <c r="B49" s="232"/>
      <c r="C49" s="247"/>
      <c r="D49" s="247"/>
      <c r="E49" s="619"/>
      <c r="F49" s="620"/>
      <c r="G49" s="620"/>
      <c r="H49" s="620"/>
      <c r="I49" s="620"/>
      <c r="J49" s="620"/>
      <c r="K49" s="620"/>
      <c r="L49" s="620"/>
      <c r="M49" s="620"/>
      <c r="N49" s="620"/>
      <c r="O49" s="620"/>
      <c r="P49" s="620"/>
      <c r="Q49" s="620"/>
      <c r="R49" s="620"/>
      <c r="S49" s="620"/>
      <c r="T49" s="620"/>
      <c r="U49" s="620"/>
      <c r="V49" s="620"/>
      <c r="W49" s="620"/>
      <c r="X49" s="620"/>
      <c r="Y49" s="620"/>
      <c r="Z49" s="620"/>
      <c r="AA49" s="620"/>
      <c r="AB49" s="620"/>
      <c r="AC49" s="620"/>
      <c r="AD49" s="620"/>
      <c r="AE49" s="620"/>
      <c r="AF49" s="620"/>
      <c r="AG49" s="621"/>
      <c r="AH49" s="234"/>
      <c r="AI49" s="227"/>
    </row>
    <row r="50" spans="2:35" ht="13.5" customHeight="1" x14ac:dyDescent="0.15">
      <c r="B50" s="232"/>
      <c r="C50" s="233"/>
      <c r="D50" s="234"/>
      <c r="E50" s="242"/>
      <c r="F50" s="234"/>
      <c r="G50" s="234"/>
      <c r="H50" s="234"/>
      <c r="I50" s="234"/>
      <c r="J50" s="234"/>
      <c r="K50" s="234"/>
      <c r="L50" s="234"/>
      <c r="M50" s="234"/>
      <c r="N50" s="234"/>
      <c r="O50" s="234"/>
      <c r="P50" s="234"/>
      <c r="Q50" s="234"/>
      <c r="R50" s="234"/>
      <c r="S50" s="234"/>
      <c r="T50" s="234"/>
      <c r="U50" s="234"/>
      <c r="V50" s="242"/>
      <c r="W50" s="242"/>
      <c r="X50" s="242"/>
      <c r="Y50" s="242"/>
      <c r="Z50" s="242"/>
      <c r="AA50" s="242"/>
      <c r="AB50" s="242"/>
      <c r="AC50" s="242"/>
      <c r="AD50" s="242"/>
      <c r="AE50" s="234"/>
      <c r="AF50" s="234"/>
      <c r="AG50" s="234"/>
      <c r="AH50" s="234"/>
      <c r="AI50" s="227"/>
    </row>
    <row r="51" spans="2:35" ht="13.5" customHeight="1" x14ac:dyDescent="0.15">
      <c r="B51" s="245" t="s">
        <v>176</v>
      </c>
      <c r="C51" s="232" t="s">
        <v>177</v>
      </c>
      <c r="D51" s="234"/>
      <c r="E51" s="242"/>
      <c r="F51" s="234"/>
      <c r="G51" s="234"/>
      <c r="H51" s="234"/>
      <c r="I51" s="234"/>
      <c r="J51" s="234"/>
      <c r="K51" s="234"/>
      <c r="L51" s="234"/>
      <c r="M51" s="234"/>
      <c r="N51" s="234"/>
      <c r="O51" s="234"/>
      <c r="P51" s="234"/>
      <c r="Q51" s="234"/>
      <c r="R51" s="234"/>
      <c r="S51" s="234"/>
      <c r="T51" s="234"/>
      <c r="U51" s="234"/>
      <c r="V51" s="242"/>
      <c r="W51" s="242"/>
      <c r="X51" s="242"/>
      <c r="Y51" s="242"/>
      <c r="Z51" s="242"/>
      <c r="AA51" s="242"/>
      <c r="AB51" s="242"/>
      <c r="AC51" s="242"/>
      <c r="AD51" s="242"/>
      <c r="AE51" s="234"/>
      <c r="AF51" s="234"/>
      <c r="AG51" s="234"/>
      <c r="AH51" s="234"/>
      <c r="AI51" s="227"/>
    </row>
    <row r="52" spans="2:35" ht="13.5" customHeight="1" x14ac:dyDescent="0.15">
      <c r="B52" s="232"/>
      <c r="C52" s="234" t="s">
        <v>178</v>
      </c>
      <c r="D52" s="234"/>
      <c r="E52" s="242"/>
      <c r="F52" s="234"/>
      <c r="G52" s="234"/>
      <c r="H52" s="234"/>
      <c r="I52" s="234"/>
      <c r="J52" s="234"/>
      <c r="K52" s="234"/>
      <c r="L52" s="234"/>
      <c r="M52" s="234"/>
      <c r="N52" s="234"/>
      <c r="O52" s="234"/>
      <c r="P52" s="234"/>
      <c r="Q52" s="234"/>
      <c r="R52" s="234"/>
      <c r="S52" s="234"/>
      <c r="T52" s="234"/>
      <c r="U52" s="234"/>
      <c r="V52" s="242"/>
      <c r="W52" s="242"/>
      <c r="X52" s="242"/>
      <c r="Y52" s="242"/>
      <c r="Z52" s="242"/>
      <c r="AA52" s="242"/>
      <c r="AB52" s="242"/>
      <c r="AC52" s="242"/>
      <c r="AD52" s="242"/>
      <c r="AE52" s="234"/>
      <c r="AF52" s="234"/>
      <c r="AG52" s="234"/>
      <c r="AH52" s="234"/>
      <c r="AI52" s="227"/>
    </row>
    <row r="53" spans="2:35" ht="13.5" customHeight="1" x14ac:dyDescent="0.15">
      <c r="B53" s="232"/>
      <c r="C53" s="233"/>
      <c r="D53" s="240" t="s">
        <v>145</v>
      </c>
      <c r="E53" s="241"/>
      <c r="F53" s="234"/>
      <c r="G53" s="234"/>
      <c r="H53" s="234"/>
      <c r="I53" s="234"/>
      <c r="J53" s="234"/>
      <c r="K53" s="234"/>
      <c r="L53" s="234"/>
      <c r="M53" s="234"/>
      <c r="N53" s="234"/>
      <c r="O53" s="234"/>
      <c r="P53" s="234"/>
      <c r="Q53" s="234"/>
      <c r="R53" s="234"/>
      <c r="S53" s="234"/>
      <c r="T53" s="234"/>
      <c r="U53" s="234"/>
      <c r="V53" s="242"/>
      <c r="W53" s="242"/>
      <c r="X53" s="242"/>
      <c r="Y53" s="242"/>
      <c r="Z53" s="242"/>
      <c r="AA53" s="242"/>
      <c r="AB53" s="242"/>
      <c r="AC53" s="242"/>
      <c r="AD53" s="242"/>
      <c r="AE53" s="234"/>
      <c r="AF53" s="234"/>
      <c r="AG53" s="234"/>
      <c r="AH53" s="234"/>
      <c r="AI53" s="227"/>
    </row>
    <row r="54" spans="2:35" ht="13.5" customHeight="1" x14ac:dyDescent="0.15">
      <c r="B54" s="232"/>
      <c r="C54" s="233"/>
      <c r="D54" s="240"/>
      <c r="E54" s="242" t="s">
        <v>146</v>
      </c>
      <c r="F54" s="234" t="s">
        <v>179</v>
      </c>
      <c r="G54" s="234"/>
      <c r="H54" s="234"/>
      <c r="I54" s="234"/>
      <c r="J54" s="234"/>
      <c r="K54" s="234"/>
      <c r="L54" s="234"/>
      <c r="M54" s="234"/>
      <c r="N54" s="234"/>
      <c r="O54" s="234"/>
      <c r="P54" s="234"/>
      <c r="Q54" s="234"/>
      <c r="R54" s="234"/>
      <c r="S54" s="234"/>
      <c r="T54" s="234"/>
      <c r="U54" s="234"/>
      <c r="V54" s="242"/>
      <c r="W54" s="242"/>
      <c r="X54" s="242"/>
      <c r="Y54" s="242"/>
      <c r="Z54" s="242"/>
      <c r="AA54" s="242"/>
      <c r="AB54" s="242"/>
      <c r="AC54" s="242"/>
      <c r="AD54" s="242"/>
      <c r="AE54" s="234"/>
      <c r="AF54" s="234"/>
      <c r="AG54" s="234"/>
      <c r="AH54" s="234"/>
      <c r="AI54" s="227"/>
    </row>
    <row r="55" spans="2:35" ht="13.5" customHeight="1" x14ac:dyDescent="0.15">
      <c r="B55" s="232"/>
      <c r="C55" s="233"/>
      <c r="D55" s="240"/>
      <c r="E55" s="242" t="s">
        <v>148</v>
      </c>
      <c r="F55" s="234" t="s">
        <v>180</v>
      </c>
      <c r="G55" s="234"/>
      <c r="H55" s="234"/>
      <c r="I55" s="234"/>
      <c r="J55" s="234"/>
      <c r="K55" s="234"/>
      <c r="L55" s="234"/>
      <c r="M55" s="234"/>
      <c r="N55" s="234"/>
      <c r="O55" s="234"/>
      <c r="P55" s="234"/>
      <c r="Q55" s="234"/>
      <c r="R55" s="234"/>
      <c r="S55" s="234"/>
      <c r="T55" s="234"/>
      <c r="U55" s="234"/>
      <c r="V55" s="242"/>
      <c r="W55" s="242"/>
      <c r="X55" s="242"/>
      <c r="Y55" s="242"/>
      <c r="Z55" s="242"/>
      <c r="AA55" s="242"/>
      <c r="AB55" s="242"/>
      <c r="AC55" s="242"/>
      <c r="AD55" s="242"/>
      <c r="AE55" s="234"/>
      <c r="AF55" s="234"/>
      <c r="AG55" s="234"/>
      <c r="AH55" s="234"/>
      <c r="AI55" s="227"/>
    </row>
    <row r="56" spans="2:35" ht="13.5" customHeight="1" x14ac:dyDescent="0.15">
      <c r="B56" s="232"/>
      <c r="C56" s="233"/>
      <c r="D56" s="240"/>
      <c r="E56" s="242" t="s">
        <v>150</v>
      </c>
      <c r="F56" s="234" t="s">
        <v>181</v>
      </c>
      <c r="G56" s="234"/>
      <c r="H56" s="234"/>
      <c r="I56" s="234"/>
      <c r="J56" s="234"/>
      <c r="K56" s="234"/>
      <c r="L56" s="234"/>
      <c r="M56" s="234"/>
      <c r="N56" s="234"/>
      <c r="O56" s="234"/>
      <c r="P56" s="234"/>
      <c r="Q56" s="234"/>
      <c r="R56" s="234"/>
      <c r="S56" s="234"/>
      <c r="T56" s="234"/>
      <c r="U56" s="234"/>
      <c r="V56" s="242"/>
      <c r="W56" s="242"/>
      <c r="X56" s="242"/>
      <c r="Y56" s="242"/>
      <c r="Z56" s="242"/>
      <c r="AA56" s="242"/>
      <c r="AB56" s="242"/>
      <c r="AC56" s="242"/>
      <c r="AD56" s="242"/>
      <c r="AE56" s="234"/>
      <c r="AF56" s="234"/>
      <c r="AG56" s="234"/>
      <c r="AH56" s="234"/>
      <c r="AI56" s="227"/>
    </row>
    <row r="57" spans="2:35" ht="13.5" customHeight="1" x14ac:dyDescent="0.15">
      <c r="B57" s="232"/>
      <c r="C57" s="233"/>
      <c r="D57" s="233"/>
      <c r="E57" s="233"/>
      <c r="F57" s="233"/>
      <c r="G57" s="233"/>
      <c r="H57" s="233"/>
      <c r="I57" s="233"/>
      <c r="J57" s="233"/>
      <c r="K57" s="233"/>
      <c r="L57" s="233"/>
      <c r="M57" s="233"/>
      <c r="N57" s="233"/>
      <c r="O57" s="233"/>
      <c r="P57" s="233"/>
      <c r="Q57" s="233"/>
      <c r="R57" s="233"/>
      <c r="S57" s="234"/>
      <c r="T57" s="234"/>
      <c r="U57" s="234"/>
      <c r="V57" s="242"/>
      <c r="W57" s="242"/>
      <c r="X57" s="242"/>
      <c r="Y57" s="242"/>
      <c r="Z57" s="242"/>
      <c r="AA57" s="242"/>
      <c r="AB57" s="242"/>
      <c r="AC57" s="242"/>
      <c r="AD57" s="242"/>
      <c r="AE57" s="234"/>
      <c r="AF57" s="234"/>
      <c r="AG57" s="234"/>
      <c r="AH57" s="234"/>
      <c r="AI57" s="227"/>
    </row>
    <row r="58" spans="2:35" s="251" customFormat="1" x14ac:dyDescent="0.15">
      <c r="B58" s="248" t="s">
        <v>182</v>
      </c>
      <c r="C58" s="249" t="s">
        <v>183</v>
      </c>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50"/>
    </row>
    <row r="59" spans="2:35" ht="13.5" customHeight="1" x14ac:dyDescent="0.15">
      <c r="B59" s="239"/>
      <c r="C59" s="233"/>
      <c r="D59" s="232" t="s">
        <v>184</v>
      </c>
      <c r="E59" s="242"/>
      <c r="F59" s="234"/>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27"/>
    </row>
    <row r="60" spans="2:35" ht="13.5" customHeight="1" x14ac:dyDescent="0.15">
      <c r="B60" s="239"/>
      <c r="C60" s="233"/>
      <c r="D60" s="234"/>
      <c r="E60" s="622"/>
      <c r="F60" s="623"/>
      <c r="G60" s="623"/>
      <c r="H60" s="623"/>
      <c r="I60" s="623"/>
      <c r="J60" s="623"/>
      <c r="K60" s="623"/>
      <c r="L60" s="623"/>
      <c r="M60" s="623"/>
      <c r="N60" s="623"/>
      <c r="O60" s="623"/>
      <c r="P60" s="623"/>
      <c r="Q60" s="623"/>
      <c r="R60" s="623"/>
      <c r="S60" s="623"/>
      <c r="T60" s="623"/>
      <c r="U60" s="623"/>
      <c r="V60" s="623"/>
      <c r="W60" s="623"/>
      <c r="X60" s="623"/>
      <c r="Y60" s="623"/>
      <c r="Z60" s="623"/>
      <c r="AA60" s="623"/>
      <c r="AB60" s="623"/>
      <c r="AC60" s="623"/>
      <c r="AD60" s="623"/>
      <c r="AE60" s="623"/>
      <c r="AF60" s="623"/>
      <c r="AG60" s="624"/>
      <c r="AH60" s="234"/>
      <c r="AI60" s="227"/>
    </row>
    <row r="61" spans="2:35" ht="13.5" customHeight="1" x14ac:dyDescent="0.15">
      <c r="B61" s="239"/>
      <c r="C61" s="233"/>
      <c r="D61" s="234"/>
      <c r="E61" s="625"/>
      <c r="F61" s="617"/>
      <c r="G61" s="617"/>
      <c r="H61" s="617"/>
      <c r="I61" s="617"/>
      <c r="J61" s="617"/>
      <c r="K61" s="617"/>
      <c r="L61" s="617"/>
      <c r="M61" s="617"/>
      <c r="N61" s="617"/>
      <c r="O61" s="617"/>
      <c r="P61" s="617"/>
      <c r="Q61" s="617"/>
      <c r="R61" s="617"/>
      <c r="S61" s="617"/>
      <c r="T61" s="617"/>
      <c r="U61" s="617"/>
      <c r="V61" s="617"/>
      <c r="W61" s="617"/>
      <c r="X61" s="617"/>
      <c r="Y61" s="617"/>
      <c r="Z61" s="617"/>
      <c r="AA61" s="617"/>
      <c r="AB61" s="617"/>
      <c r="AC61" s="617"/>
      <c r="AD61" s="617"/>
      <c r="AE61" s="617"/>
      <c r="AF61" s="617"/>
      <c r="AG61" s="626"/>
      <c r="AH61" s="234"/>
      <c r="AI61" s="227"/>
    </row>
    <row r="62" spans="2:35" ht="13.5" customHeight="1" x14ac:dyDescent="0.15">
      <c r="B62" s="239"/>
      <c r="C62" s="233"/>
      <c r="D62" s="234"/>
      <c r="E62" s="625"/>
      <c r="F62" s="617"/>
      <c r="G62" s="617"/>
      <c r="H62" s="617"/>
      <c r="I62" s="617"/>
      <c r="J62" s="617"/>
      <c r="K62" s="617"/>
      <c r="L62" s="617"/>
      <c r="M62" s="617"/>
      <c r="N62" s="617"/>
      <c r="O62" s="617"/>
      <c r="P62" s="617"/>
      <c r="Q62" s="617"/>
      <c r="R62" s="617"/>
      <c r="S62" s="617"/>
      <c r="T62" s="617"/>
      <c r="U62" s="617"/>
      <c r="V62" s="617"/>
      <c r="W62" s="617"/>
      <c r="X62" s="617"/>
      <c r="Y62" s="617"/>
      <c r="Z62" s="617"/>
      <c r="AA62" s="617"/>
      <c r="AB62" s="617"/>
      <c r="AC62" s="617"/>
      <c r="AD62" s="617"/>
      <c r="AE62" s="617"/>
      <c r="AF62" s="617"/>
      <c r="AG62" s="626"/>
      <c r="AH62" s="234"/>
      <c r="AI62" s="227"/>
    </row>
    <row r="63" spans="2:35" ht="13.5" customHeight="1" x14ac:dyDescent="0.15">
      <c r="B63" s="239"/>
      <c r="C63" s="233"/>
      <c r="D63" s="234"/>
      <c r="E63" s="627"/>
      <c r="F63" s="628"/>
      <c r="G63" s="628"/>
      <c r="H63" s="628"/>
      <c r="I63" s="628"/>
      <c r="J63" s="628"/>
      <c r="K63" s="628"/>
      <c r="L63" s="628"/>
      <c r="M63" s="628"/>
      <c r="N63" s="628"/>
      <c r="O63" s="628"/>
      <c r="P63" s="628"/>
      <c r="Q63" s="628"/>
      <c r="R63" s="628"/>
      <c r="S63" s="628"/>
      <c r="T63" s="628"/>
      <c r="U63" s="628"/>
      <c r="V63" s="628"/>
      <c r="W63" s="628"/>
      <c r="X63" s="628"/>
      <c r="Y63" s="628"/>
      <c r="Z63" s="628"/>
      <c r="AA63" s="628"/>
      <c r="AB63" s="628"/>
      <c r="AC63" s="628"/>
      <c r="AD63" s="628"/>
      <c r="AE63" s="628"/>
      <c r="AF63" s="628"/>
      <c r="AG63" s="629"/>
      <c r="AH63" s="234"/>
      <c r="AI63" s="227"/>
    </row>
    <row r="64" spans="2:35" ht="13.5" customHeight="1" x14ac:dyDescent="0.15">
      <c r="B64" s="239"/>
      <c r="C64" s="233"/>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27"/>
    </row>
    <row r="65" spans="1:35" ht="13.5" customHeight="1" x14ac:dyDescent="0.15">
      <c r="B65" s="239"/>
      <c r="C65" s="233"/>
      <c r="D65" s="234"/>
      <c r="E65" s="234"/>
      <c r="F65" s="234"/>
      <c r="G65" s="234"/>
      <c r="H65" s="234"/>
      <c r="I65" s="234"/>
      <c r="J65" s="234"/>
      <c r="K65" s="234"/>
      <c r="L65" s="234"/>
      <c r="M65" s="234"/>
      <c r="N65" s="234"/>
      <c r="O65" s="234"/>
      <c r="P65" s="234"/>
      <c r="Q65" s="234"/>
      <c r="R65" s="234"/>
      <c r="S65" s="234"/>
      <c r="T65" s="234"/>
      <c r="U65" s="234"/>
      <c r="V65" s="234"/>
      <c r="W65" s="234"/>
      <c r="X65" s="234"/>
      <c r="Y65" s="234" t="s">
        <v>185</v>
      </c>
      <c r="Z65" s="234"/>
      <c r="AA65" s="234"/>
      <c r="AB65" s="234"/>
      <c r="AC65" s="234"/>
      <c r="AD65" s="234"/>
      <c r="AE65" s="234"/>
      <c r="AF65" s="234"/>
      <c r="AG65" s="234"/>
      <c r="AH65" s="234"/>
      <c r="AI65" s="227"/>
    </row>
    <row r="66" spans="1:35" ht="13.5" customHeight="1" x14ac:dyDescent="0.15">
      <c r="B66" s="239"/>
      <c r="C66" s="233"/>
      <c r="D66" s="234"/>
      <c r="E66" s="234"/>
      <c r="F66" s="234"/>
      <c r="G66" s="234"/>
      <c r="H66" s="234"/>
      <c r="I66" s="234"/>
      <c r="J66" s="234"/>
      <c r="K66" s="234"/>
      <c r="L66" s="234"/>
      <c r="M66" s="234"/>
      <c r="N66" s="234"/>
      <c r="O66" s="234"/>
      <c r="P66" s="234"/>
      <c r="Q66" s="234"/>
      <c r="R66" s="234"/>
      <c r="S66" s="234"/>
      <c r="T66" s="234"/>
      <c r="U66" s="234"/>
      <c r="V66" s="234"/>
      <c r="W66" s="234"/>
      <c r="X66" s="234" t="s">
        <v>186</v>
      </c>
      <c r="Y66" s="234"/>
      <c r="Z66" s="234"/>
      <c r="AA66" s="234"/>
      <c r="AB66" s="234"/>
      <c r="AC66" s="234" t="s">
        <v>187</v>
      </c>
      <c r="AD66" s="234"/>
      <c r="AE66" s="234"/>
      <c r="AF66" s="234"/>
      <c r="AG66" s="234"/>
      <c r="AH66" s="234"/>
      <c r="AI66" s="227"/>
    </row>
    <row r="67" spans="1:35" ht="13.5" customHeight="1" x14ac:dyDescent="0.15">
      <c r="B67" s="239"/>
      <c r="C67" s="233"/>
      <c r="D67" s="234"/>
      <c r="E67" s="234"/>
      <c r="F67" s="234"/>
      <c r="G67" s="234"/>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27"/>
    </row>
    <row r="68" spans="1:35" ht="13.5" customHeight="1" x14ac:dyDescent="0.15">
      <c r="A68" s="227"/>
      <c r="B68" s="252"/>
      <c r="C68" s="253"/>
      <c r="D68" s="227"/>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row>
    <row r="70" spans="1:35" ht="13.5" hidden="1" customHeight="1" x14ac:dyDescent="0.15"/>
    <row r="71" spans="1:35" ht="13.5" hidden="1" customHeight="1" x14ac:dyDescent="0.15"/>
    <row r="72" spans="1:35" ht="13.5" hidden="1" customHeight="1" x14ac:dyDescent="0.15"/>
    <row r="73" spans="1:35" ht="13.5" hidden="1" customHeight="1" x14ac:dyDescent="0.15"/>
    <row r="74" spans="1:35" s="259" customFormat="1" ht="13.5" hidden="1" customHeight="1" x14ac:dyDescent="0.15">
      <c r="A74" s="255"/>
      <c r="B74" s="256" t="s">
        <v>188</v>
      </c>
      <c r="C74" s="606" t="s">
        <v>189</v>
      </c>
      <c r="D74" s="606"/>
      <c r="E74" s="606"/>
      <c r="F74" s="606"/>
      <c r="G74" s="606"/>
      <c r="H74" s="606"/>
      <c r="I74" s="606"/>
      <c r="J74" s="606"/>
      <c r="K74" s="606"/>
      <c r="L74" s="606"/>
      <c r="M74" s="606"/>
      <c r="N74" s="606"/>
      <c r="O74" s="606"/>
      <c r="P74" s="606"/>
      <c r="Q74" s="606"/>
      <c r="R74" s="606"/>
      <c r="S74" s="606"/>
      <c r="T74" s="606"/>
      <c r="U74" s="606"/>
      <c r="V74" s="606"/>
      <c r="W74" s="606"/>
      <c r="X74" s="606"/>
      <c r="Y74" s="606"/>
      <c r="Z74" s="606"/>
      <c r="AA74" s="606"/>
      <c r="AB74" s="606"/>
      <c r="AC74" s="606"/>
      <c r="AD74" s="606"/>
      <c r="AE74" s="606"/>
      <c r="AF74" s="606"/>
      <c r="AG74" s="606"/>
      <c r="AH74" s="257"/>
      <c r="AI74" s="258"/>
    </row>
    <row r="75" spans="1:35" s="259" customFormat="1" ht="13.5" hidden="1" customHeight="1" x14ac:dyDescent="0.15">
      <c r="A75" s="255"/>
      <c r="B75" s="256"/>
      <c r="C75" s="606"/>
      <c r="D75" s="606"/>
      <c r="E75" s="606"/>
      <c r="F75" s="606"/>
      <c r="G75" s="606"/>
      <c r="H75" s="606"/>
      <c r="I75" s="606"/>
      <c r="J75" s="606"/>
      <c r="K75" s="606"/>
      <c r="L75" s="606"/>
      <c r="M75" s="606"/>
      <c r="N75" s="606"/>
      <c r="O75" s="606"/>
      <c r="P75" s="606"/>
      <c r="Q75" s="606"/>
      <c r="R75" s="606"/>
      <c r="S75" s="606"/>
      <c r="T75" s="606"/>
      <c r="U75" s="606"/>
      <c r="V75" s="606"/>
      <c r="W75" s="606"/>
      <c r="X75" s="606"/>
      <c r="Y75" s="606"/>
      <c r="Z75" s="606"/>
      <c r="AA75" s="606"/>
      <c r="AB75" s="606"/>
      <c r="AC75" s="606"/>
      <c r="AD75" s="606"/>
      <c r="AE75" s="606"/>
      <c r="AF75" s="606"/>
      <c r="AG75" s="606"/>
      <c r="AH75" s="257"/>
      <c r="AI75" s="258"/>
    </row>
    <row r="76" spans="1:35" s="259" customFormat="1" ht="13.5" hidden="1" customHeight="1" x14ac:dyDescent="0.15">
      <c r="A76" s="255"/>
      <c r="B76" s="256"/>
      <c r="C76" s="257"/>
      <c r="D76" s="260" t="s">
        <v>145</v>
      </c>
      <c r="E76" s="261"/>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62"/>
      <c r="AG76" s="262"/>
      <c r="AH76" s="257"/>
      <c r="AI76" s="258"/>
    </row>
    <row r="77" spans="1:35" s="259" customFormat="1" ht="13.5" hidden="1" customHeight="1" x14ac:dyDescent="0.15">
      <c r="A77" s="255"/>
      <c r="B77" s="256"/>
      <c r="C77" s="257"/>
      <c r="D77" s="262"/>
      <c r="E77" s="262"/>
      <c r="F77" s="262"/>
      <c r="G77" s="263">
        <v>1</v>
      </c>
      <c r="H77" s="264" t="s">
        <v>190</v>
      </c>
      <c r="I77" s="257"/>
      <c r="J77" s="257"/>
      <c r="K77" s="257"/>
      <c r="L77" s="257"/>
      <c r="M77" s="257"/>
      <c r="N77" s="257"/>
      <c r="O77" s="257"/>
      <c r="P77" s="257"/>
      <c r="Q77" s="265"/>
      <c r="R77" s="265"/>
      <c r="S77" s="263">
        <v>6</v>
      </c>
      <c r="T77" s="257" t="s">
        <v>191</v>
      </c>
      <c r="U77" s="266"/>
      <c r="V77" s="266"/>
      <c r="W77" s="257"/>
      <c r="X77" s="257"/>
      <c r="Y77" s="257"/>
      <c r="Z77" s="257"/>
      <c r="AA77" s="257"/>
      <c r="AB77" s="257"/>
      <c r="AC77" s="257"/>
      <c r="AD77" s="257"/>
      <c r="AE77" s="257"/>
      <c r="AF77" s="257"/>
      <c r="AG77" s="262"/>
      <c r="AH77" s="257"/>
      <c r="AI77" s="258"/>
    </row>
    <row r="78" spans="1:35" s="259" customFormat="1" ht="13.5" hidden="1" customHeight="1" x14ac:dyDescent="0.15">
      <c r="A78" s="255"/>
      <c r="B78" s="256"/>
      <c r="C78" s="257"/>
      <c r="D78" s="262"/>
      <c r="E78" s="262"/>
      <c r="F78" s="262"/>
      <c r="G78" s="263">
        <v>2</v>
      </c>
      <c r="H78" s="257" t="s">
        <v>192</v>
      </c>
      <c r="I78" s="257"/>
      <c r="J78" s="257"/>
      <c r="K78" s="257"/>
      <c r="L78" s="257"/>
      <c r="M78" s="257"/>
      <c r="N78" s="257"/>
      <c r="O78" s="257"/>
      <c r="P78" s="257"/>
      <c r="Q78" s="265"/>
      <c r="R78" s="265"/>
      <c r="S78" s="263">
        <v>7</v>
      </c>
      <c r="T78" s="264" t="s">
        <v>193</v>
      </c>
      <c r="U78" s="266"/>
      <c r="V78" s="266"/>
      <c r="W78" s="266"/>
      <c r="X78" s="266"/>
      <c r="Y78" s="266"/>
      <c r="Z78" s="266"/>
      <c r="AA78" s="266"/>
      <c r="AB78" s="266"/>
      <c r="AC78" s="262"/>
      <c r="AD78" s="262"/>
      <c r="AE78" s="257"/>
      <c r="AF78" s="257"/>
      <c r="AG78" s="262"/>
      <c r="AH78" s="257"/>
      <c r="AI78" s="258"/>
    </row>
    <row r="79" spans="1:35" s="259" customFormat="1" ht="13.5" hidden="1" customHeight="1" x14ac:dyDescent="0.15">
      <c r="A79" s="255"/>
      <c r="B79" s="256"/>
      <c r="C79" s="262"/>
      <c r="D79" s="262"/>
      <c r="E79" s="262"/>
      <c r="F79" s="262"/>
      <c r="G79" s="263">
        <v>3</v>
      </c>
      <c r="H79" s="257" t="s">
        <v>194</v>
      </c>
      <c r="I79" s="266"/>
      <c r="J79" s="266"/>
      <c r="K79" s="266"/>
      <c r="L79" s="257"/>
      <c r="M79" s="257"/>
      <c r="N79" s="257"/>
      <c r="O79" s="266"/>
      <c r="P79" s="266"/>
      <c r="Q79" s="265"/>
      <c r="R79" s="265"/>
      <c r="S79" s="263">
        <v>8</v>
      </c>
      <c r="T79" s="264" t="s">
        <v>195</v>
      </c>
      <c r="U79" s="266"/>
      <c r="V79" s="266"/>
      <c r="W79" s="266"/>
      <c r="X79" s="266"/>
      <c r="Y79" s="266"/>
      <c r="Z79" s="266"/>
      <c r="AA79" s="266"/>
      <c r="AB79" s="266"/>
      <c r="AC79" s="262"/>
      <c r="AD79" s="262"/>
      <c r="AE79" s="262"/>
      <c r="AF79" s="262"/>
      <c r="AG79" s="262"/>
      <c r="AH79" s="257"/>
      <c r="AI79" s="258"/>
    </row>
    <row r="80" spans="1:35" s="259" customFormat="1" ht="13.5" hidden="1" customHeight="1" x14ac:dyDescent="0.15">
      <c r="A80" s="255"/>
      <c r="B80" s="256"/>
      <c r="C80" s="267"/>
      <c r="D80" s="262"/>
      <c r="E80" s="262"/>
      <c r="F80" s="262"/>
      <c r="G80" s="263">
        <v>4</v>
      </c>
      <c r="H80" s="257" t="s">
        <v>196</v>
      </c>
      <c r="I80" s="257"/>
      <c r="J80" s="257"/>
      <c r="K80" s="257"/>
      <c r="L80" s="257"/>
      <c r="M80" s="257"/>
      <c r="N80" s="266"/>
      <c r="O80" s="257"/>
      <c r="P80" s="257"/>
      <c r="Q80" s="265"/>
      <c r="R80" s="265"/>
      <c r="S80" s="263">
        <v>9</v>
      </c>
      <c r="T80" s="264" t="s">
        <v>197</v>
      </c>
      <c r="U80" s="266"/>
      <c r="V80" s="266"/>
      <c r="W80" s="630"/>
      <c r="X80" s="631"/>
      <c r="Y80" s="631"/>
      <c r="Z80" s="631"/>
      <c r="AA80" s="631"/>
      <c r="AB80" s="631"/>
      <c r="AC80" s="631"/>
      <c r="AD80" s="631"/>
      <c r="AE80" s="632"/>
      <c r="AF80" s="257"/>
      <c r="AG80" s="262"/>
      <c r="AH80" s="257"/>
      <c r="AI80" s="258"/>
    </row>
    <row r="81" spans="1:35" s="259" customFormat="1" ht="13.5" hidden="1" customHeight="1" x14ac:dyDescent="0.15">
      <c r="A81" s="255"/>
      <c r="B81" s="256"/>
      <c r="C81" s="267"/>
      <c r="D81" s="262"/>
      <c r="E81" s="262"/>
      <c r="F81" s="262"/>
      <c r="G81" s="263">
        <v>5</v>
      </c>
      <c r="H81" s="257" t="s">
        <v>198</v>
      </c>
      <c r="I81" s="257"/>
      <c r="J81" s="257"/>
      <c r="K81" s="257"/>
      <c r="L81" s="257"/>
      <c r="M81" s="257"/>
      <c r="N81" s="266"/>
      <c r="O81" s="257"/>
      <c r="P81" s="257"/>
      <c r="Q81" s="265"/>
      <c r="R81" s="265"/>
      <c r="S81" s="263"/>
      <c r="T81" s="264"/>
      <c r="U81" s="266"/>
      <c r="V81" s="266"/>
      <c r="W81" s="268"/>
      <c r="X81" s="268"/>
      <c r="Y81" s="268"/>
      <c r="Z81" s="268"/>
      <c r="AA81" s="268"/>
      <c r="AB81" s="268"/>
      <c r="AC81" s="268"/>
      <c r="AD81" s="268"/>
      <c r="AE81" s="268"/>
      <c r="AF81" s="257"/>
      <c r="AG81" s="262"/>
      <c r="AH81" s="257"/>
      <c r="AI81" s="258"/>
    </row>
    <row r="82" spans="1:35" s="259" customFormat="1" ht="5.25" hidden="1" customHeight="1" x14ac:dyDescent="0.15">
      <c r="A82" s="255"/>
      <c r="B82" s="256"/>
      <c r="C82" s="267"/>
      <c r="D82" s="262"/>
      <c r="E82" s="262"/>
      <c r="F82" s="262"/>
      <c r="G82" s="263"/>
      <c r="H82" s="257"/>
      <c r="I82" s="257"/>
      <c r="J82" s="257"/>
      <c r="K82" s="257"/>
      <c r="L82" s="257"/>
      <c r="M82" s="257"/>
      <c r="N82" s="266"/>
      <c r="O82" s="257"/>
      <c r="P82" s="257"/>
      <c r="Q82" s="265"/>
      <c r="R82" s="263"/>
      <c r="S82" s="264"/>
      <c r="T82" s="266"/>
      <c r="U82" s="266"/>
      <c r="V82" s="268"/>
      <c r="W82" s="268"/>
      <c r="X82" s="268"/>
      <c r="Y82" s="268"/>
      <c r="Z82" s="268"/>
      <c r="AA82" s="268"/>
      <c r="AB82" s="268"/>
      <c r="AC82" s="268"/>
      <c r="AD82" s="268"/>
      <c r="AE82" s="257"/>
      <c r="AF82" s="262"/>
      <c r="AG82" s="262"/>
      <c r="AH82" s="257"/>
      <c r="AI82" s="258"/>
    </row>
    <row r="83" spans="1:35" s="259" customFormat="1" ht="13.5" hidden="1" customHeight="1" x14ac:dyDescent="0.15">
      <c r="A83" s="269"/>
      <c r="B83" s="256"/>
      <c r="C83" s="267"/>
      <c r="D83" s="260"/>
      <c r="E83" s="263"/>
      <c r="F83" s="270" t="s">
        <v>199</v>
      </c>
      <c r="G83" s="270"/>
      <c r="H83" s="271"/>
      <c r="I83" s="271"/>
      <c r="J83" s="271"/>
      <c r="K83" s="271"/>
      <c r="L83" s="271"/>
      <c r="M83" s="271"/>
      <c r="N83" s="271"/>
      <c r="O83" s="271"/>
      <c r="P83" s="271"/>
      <c r="Q83" s="271"/>
      <c r="R83" s="270"/>
      <c r="S83" s="270"/>
      <c r="T83" s="270"/>
      <c r="U83" s="270"/>
      <c r="V83" s="270"/>
      <c r="W83" s="270"/>
      <c r="X83" s="270"/>
      <c r="Y83" s="270"/>
      <c r="Z83" s="270"/>
      <c r="AA83" s="270"/>
      <c r="AB83" s="272"/>
      <c r="AC83" s="270"/>
      <c r="AD83" s="270"/>
      <c r="AE83" s="270"/>
      <c r="AF83" s="270"/>
      <c r="AG83" s="270"/>
      <c r="AH83" s="270"/>
      <c r="AI83" s="258"/>
    </row>
    <row r="84" spans="1:35" s="259" customFormat="1" ht="13.5" hidden="1" customHeight="1" x14ac:dyDescent="0.15">
      <c r="A84" s="269"/>
      <c r="B84" s="256"/>
      <c r="C84" s="267"/>
      <c r="D84" s="260"/>
      <c r="E84" s="263"/>
      <c r="F84" s="597"/>
      <c r="G84" s="598"/>
      <c r="H84" s="598"/>
      <c r="I84" s="598"/>
      <c r="J84" s="598"/>
      <c r="K84" s="598"/>
      <c r="L84" s="598"/>
      <c r="M84" s="598"/>
      <c r="N84" s="598"/>
      <c r="O84" s="598"/>
      <c r="P84" s="598"/>
      <c r="Q84" s="598"/>
      <c r="R84" s="598"/>
      <c r="S84" s="598"/>
      <c r="T84" s="598"/>
      <c r="U84" s="598"/>
      <c r="V84" s="598"/>
      <c r="W84" s="598"/>
      <c r="X84" s="598"/>
      <c r="Y84" s="598"/>
      <c r="Z84" s="598"/>
      <c r="AA84" s="598"/>
      <c r="AB84" s="598"/>
      <c r="AC84" s="598"/>
      <c r="AD84" s="598"/>
      <c r="AE84" s="598"/>
      <c r="AF84" s="598"/>
      <c r="AG84" s="598"/>
      <c r="AH84" s="599"/>
      <c r="AI84" s="258"/>
    </row>
    <row r="85" spans="1:35" s="259" customFormat="1" ht="13.5" hidden="1" customHeight="1" x14ac:dyDescent="0.15">
      <c r="A85" s="269"/>
      <c r="B85" s="256"/>
      <c r="C85" s="267"/>
      <c r="D85" s="260"/>
      <c r="E85" s="263"/>
      <c r="F85" s="600"/>
      <c r="G85" s="601"/>
      <c r="H85" s="601"/>
      <c r="I85" s="601"/>
      <c r="J85" s="601"/>
      <c r="K85" s="601"/>
      <c r="L85" s="601"/>
      <c r="M85" s="601"/>
      <c r="N85" s="601"/>
      <c r="O85" s="601"/>
      <c r="P85" s="601"/>
      <c r="Q85" s="601"/>
      <c r="R85" s="601"/>
      <c r="S85" s="601"/>
      <c r="T85" s="601"/>
      <c r="U85" s="601"/>
      <c r="V85" s="601"/>
      <c r="W85" s="601"/>
      <c r="X85" s="601"/>
      <c r="Y85" s="601"/>
      <c r="Z85" s="601"/>
      <c r="AA85" s="601"/>
      <c r="AB85" s="601"/>
      <c r="AC85" s="601"/>
      <c r="AD85" s="601"/>
      <c r="AE85" s="601"/>
      <c r="AF85" s="601"/>
      <c r="AG85" s="601"/>
      <c r="AH85" s="602"/>
      <c r="AI85" s="258"/>
    </row>
    <row r="86" spans="1:35" s="259" customFormat="1" ht="13.5" hidden="1" customHeight="1" x14ac:dyDescent="0.15">
      <c r="A86" s="269"/>
      <c r="B86" s="256"/>
      <c r="C86" s="267"/>
      <c r="D86" s="260"/>
      <c r="E86" s="263"/>
      <c r="F86" s="603"/>
      <c r="G86" s="604"/>
      <c r="H86" s="604"/>
      <c r="I86" s="604"/>
      <c r="J86" s="604"/>
      <c r="K86" s="604"/>
      <c r="L86" s="604"/>
      <c r="M86" s="604"/>
      <c r="N86" s="604"/>
      <c r="O86" s="604"/>
      <c r="P86" s="604"/>
      <c r="Q86" s="604"/>
      <c r="R86" s="604"/>
      <c r="S86" s="604"/>
      <c r="T86" s="604"/>
      <c r="U86" s="604"/>
      <c r="V86" s="604"/>
      <c r="W86" s="604"/>
      <c r="X86" s="604"/>
      <c r="Y86" s="604"/>
      <c r="Z86" s="604"/>
      <c r="AA86" s="604"/>
      <c r="AB86" s="604"/>
      <c r="AC86" s="604"/>
      <c r="AD86" s="604"/>
      <c r="AE86" s="604"/>
      <c r="AF86" s="604"/>
      <c r="AG86" s="604"/>
      <c r="AH86" s="605"/>
      <c r="AI86" s="258"/>
    </row>
    <row r="87" spans="1:35" ht="13.5" hidden="1" customHeight="1" x14ac:dyDescent="0.15"/>
    <row r="88" spans="1:35" s="259" customFormat="1" ht="13.5" hidden="1" customHeight="1" x14ac:dyDescent="0.15">
      <c r="A88" s="273"/>
      <c r="B88" s="256" t="s">
        <v>200</v>
      </c>
      <c r="C88" s="606" t="s">
        <v>201</v>
      </c>
      <c r="D88" s="606"/>
      <c r="E88" s="606"/>
      <c r="F88" s="606"/>
      <c r="G88" s="606"/>
      <c r="H88" s="606"/>
      <c r="I88" s="606"/>
      <c r="J88" s="606"/>
      <c r="K88" s="606"/>
      <c r="L88" s="606"/>
      <c r="M88" s="606"/>
      <c r="N88" s="606"/>
      <c r="O88" s="606"/>
      <c r="P88" s="606"/>
      <c r="Q88" s="606"/>
      <c r="R88" s="606"/>
      <c r="S88" s="606"/>
      <c r="T88" s="606"/>
      <c r="U88" s="606"/>
      <c r="V88" s="606"/>
      <c r="W88" s="606"/>
      <c r="X88" s="606"/>
      <c r="Y88" s="606"/>
      <c r="Z88" s="606"/>
      <c r="AA88" s="606"/>
      <c r="AB88" s="606"/>
      <c r="AC88" s="606"/>
      <c r="AD88" s="606"/>
      <c r="AE88" s="606"/>
      <c r="AF88" s="606"/>
      <c r="AG88" s="606"/>
      <c r="AH88" s="257"/>
      <c r="AI88" s="258"/>
    </row>
    <row r="89" spans="1:35" s="259" customFormat="1" ht="13.5" hidden="1" customHeight="1" x14ac:dyDescent="0.15">
      <c r="A89" s="273"/>
      <c r="B89" s="256"/>
      <c r="C89" s="606"/>
      <c r="D89" s="606"/>
      <c r="E89" s="606"/>
      <c r="F89" s="606"/>
      <c r="G89" s="606"/>
      <c r="H89" s="606"/>
      <c r="I89" s="606"/>
      <c r="J89" s="606"/>
      <c r="K89" s="606"/>
      <c r="L89" s="606"/>
      <c r="M89" s="606"/>
      <c r="N89" s="606"/>
      <c r="O89" s="606"/>
      <c r="P89" s="606"/>
      <c r="Q89" s="606"/>
      <c r="R89" s="606"/>
      <c r="S89" s="606"/>
      <c r="T89" s="606"/>
      <c r="U89" s="606"/>
      <c r="V89" s="606"/>
      <c r="W89" s="606"/>
      <c r="X89" s="606"/>
      <c r="Y89" s="606"/>
      <c r="Z89" s="606"/>
      <c r="AA89" s="606"/>
      <c r="AB89" s="606"/>
      <c r="AC89" s="606"/>
      <c r="AD89" s="606"/>
      <c r="AE89" s="606"/>
      <c r="AF89" s="606"/>
      <c r="AG89" s="606"/>
      <c r="AH89" s="257"/>
      <c r="AI89" s="258"/>
    </row>
    <row r="90" spans="1:35" s="259" customFormat="1" ht="13.5" hidden="1" customHeight="1" x14ac:dyDescent="0.15">
      <c r="A90" s="273"/>
      <c r="B90" s="256"/>
      <c r="C90" s="257"/>
      <c r="D90" s="260" t="s">
        <v>145</v>
      </c>
      <c r="E90" s="261"/>
      <c r="F90" s="257"/>
      <c r="G90" s="257"/>
      <c r="H90" s="257"/>
      <c r="I90" s="257"/>
      <c r="J90" s="257"/>
      <c r="K90" s="257"/>
      <c r="L90" s="257"/>
      <c r="M90" s="257"/>
      <c r="N90" s="257"/>
      <c r="O90" s="257"/>
      <c r="P90" s="257"/>
      <c r="Q90" s="257"/>
      <c r="R90" s="257"/>
      <c r="S90" s="257"/>
      <c r="T90" s="257"/>
      <c r="U90" s="257"/>
      <c r="V90" s="257"/>
      <c r="W90" s="257"/>
      <c r="X90" s="257"/>
      <c r="Y90" s="257"/>
      <c r="Z90" s="257"/>
      <c r="AA90" s="257"/>
      <c r="AB90" s="257"/>
      <c r="AC90" s="257"/>
      <c r="AD90" s="257"/>
      <c r="AE90" s="257"/>
      <c r="AF90" s="274"/>
      <c r="AG90" s="274"/>
      <c r="AH90" s="257"/>
      <c r="AI90" s="258"/>
    </row>
    <row r="91" spans="1:35" s="259" customFormat="1" ht="13.5" hidden="1" customHeight="1" x14ac:dyDescent="0.15">
      <c r="A91" s="273"/>
      <c r="B91" s="256"/>
      <c r="C91" s="257"/>
      <c r="D91" s="274"/>
      <c r="E91" s="274"/>
      <c r="F91" s="274"/>
      <c r="G91" s="263">
        <v>1</v>
      </c>
      <c r="H91" s="275" t="s">
        <v>202</v>
      </c>
      <c r="I91" s="257"/>
      <c r="J91" s="257"/>
      <c r="K91" s="257"/>
      <c r="L91" s="257"/>
      <c r="M91" s="257"/>
      <c r="N91" s="257"/>
      <c r="O91" s="257"/>
      <c r="P91" s="257"/>
      <c r="Q91" s="265"/>
      <c r="R91" s="265"/>
      <c r="S91" s="263">
        <v>4</v>
      </c>
      <c r="T91" s="257" t="s">
        <v>203</v>
      </c>
      <c r="U91" s="257"/>
      <c r="V91" s="257"/>
      <c r="W91" s="257"/>
      <c r="X91" s="276"/>
      <c r="Y91" s="276"/>
      <c r="Z91" s="276"/>
      <c r="AA91" s="276"/>
      <c r="AB91" s="276"/>
      <c r="AC91" s="276"/>
      <c r="AD91" s="276"/>
      <c r="AE91" s="276"/>
      <c r="AF91" s="276"/>
      <c r="AG91" s="276"/>
      <c r="AH91" s="257"/>
      <c r="AI91" s="258"/>
    </row>
    <row r="92" spans="1:35" s="259" customFormat="1" ht="13.5" hidden="1" customHeight="1" x14ac:dyDescent="0.15">
      <c r="A92" s="273"/>
      <c r="B92" s="256"/>
      <c r="C92" s="257"/>
      <c r="D92" s="274"/>
      <c r="E92" s="274"/>
      <c r="F92" s="274"/>
      <c r="G92" s="263">
        <v>2</v>
      </c>
      <c r="H92" s="257" t="s">
        <v>204</v>
      </c>
      <c r="I92" s="257"/>
      <c r="J92" s="257"/>
      <c r="K92" s="257"/>
      <c r="L92" s="257"/>
      <c r="M92" s="257"/>
      <c r="N92" s="257"/>
      <c r="O92" s="257"/>
      <c r="P92" s="257"/>
      <c r="Q92" s="265"/>
      <c r="R92" s="265"/>
      <c r="S92" s="263">
        <v>5</v>
      </c>
      <c r="T92" s="257" t="s">
        <v>195</v>
      </c>
      <c r="U92" s="257"/>
      <c r="V92" s="257"/>
      <c r="W92" s="257"/>
      <c r="X92" s="276"/>
      <c r="Y92" s="276"/>
      <c r="Z92" s="276"/>
      <c r="AA92" s="276"/>
      <c r="AB92" s="276"/>
      <c r="AC92" s="276"/>
      <c r="AD92" s="276"/>
      <c r="AE92" s="276"/>
      <c r="AF92" s="276"/>
      <c r="AG92" s="276"/>
      <c r="AH92" s="257"/>
      <c r="AI92" s="258"/>
    </row>
    <row r="93" spans="1:35" s="259" customFormat="1" ht="13.5" hidden="1" customHeight="1" x14ac:dyDescent="0.15">
      <c r="A93" s="273"/>
      <c r="B93" s="256"/>
      <c r="C93" s="257"/>
      <c r="D93" s="274"/>
      <c r="E93" s="274"/>
      <c r="F93" s="274"/>
      <c r="G93" s="263">
        <v>3</v>
      </c>
      <c r="H93" s="257" t="s">
        <v>205</v>
      </c>
      <c r="I93" s="277"/>
      <c r="J93" s="257"/>
      <c r="K93" s="257"/>
      <c r="L93" s="257"/>
      <c r="M93" s="257"/>
      <c r="N93" s="257"/>
      <c r="O93" s="257"/>
      <c r="P93" s="257"/>
      <c r="Q93" s="265"/>
      <c r="R93" s="265"/>
      <c r="S93" s="265"/>
      <c r="T93" s="265"/>
      <c r="U93" s="265"/>
      <c r="V93" s="265"/>
      <c r="W93" s="265"/>
      <c r="X93" s="276"/>
      <c r="Y93" s="276"/>
      <c r="Z93" s="276"/>
      <c r="AA93" s="276"/>
      <c r="AB93" s="276"/>
      <c r="AC93" s="276"/>
      <c r="AD93" s="276"/>
      <c r="AE93" s="276"/>
      <c r="AF93" s="276"/>
      <c r="AG93" s="276"/>
      <c r="AH93" s="257"/>
      <c r="AI93" s="258"/>
    </row>
    <row r="94" spans="1:35" s="259" customFormat="1" ht="7.5" hidden="1" customHeight="1" x14ac:dyDescent="0.15">
      <c r="A94" s="273"/>
      <c r="B94" s="256"/>
      <c r="C94" s="257"/>
      <c r="D94" s="274"/>
      <c r="E94" s="274"/>
      <c r="F94" s="274"/>
      <c r="G94" s="263"/>
      <c r="H94" s="257"/>
      <c r="I94" s="277"/>
      <c r="J94" s="257"/>
      <c r="K94" s="257"/>
      <c r="L94" s="257"/>
      <c r="M94" s="257"/>
      <c r="N94" s="257"/>
      <c r="O94" s="257"/>
      <c r="P94" s="257"/>
      <c r="Q94" s="265"/>
      <c r="R94" s="265"/>
      <c r="S94" s="265"/>
      <c r="T94" s="265"/>
      <c r="U94" s="265"/>
      <c r="V94" s="265"/>
      <c r="W94" s="265"/>
      <c r="X94" s="276"/>
      <c r="Y94" s="276"/>
      <c r="Z94" s="276"/>
      <c r="AA94" s="276"/>
      <c r="AB94" s="276"/>
      <c r="AC94" s="276"/>
      <c r="AD94" s="276"/>
      <c r="AE94" s="276"/>
      <c r="AF94" s="276"/>
      <c r="AG94" s="276"/>
      <c r="AH94" s="257"/>
      <c r="AI94" s="258"/>
    </row>
    <row r="95" spans="1:35" s="259" customFormat="1" ht="13.5" hidden="1" customHeight="1" x14ac:dyDescent="0.15">
      <c r="A95" s="269"/>
      <c r="B95" s="256"/>
      <c r="C95" s="267"/>
      <c r="D95" s="260"/>
      <c r="E95" s="263"/>
      <c r="F95" s="270" t="s">
        <v>206</v>
      </c>
      <c r="G95" s="270"/>
      <c r="H95" s="271"/>
      <c r="I95" s="271"/>
      <c r="J95" s="271"/>
      <c r="K95" s="271"/>
      <c r="L95" s="271"/>
      <c r="M95" s="271"/>
      <c r="N95" s="271"/>
      <c r="O95" s="271"/>
      <c r="P95" s="271"/>
      <c r="Q95" s="271"/>
      <c r="R95" s="270"/>
      <c r="S95" s="270"/>
      <c r="T95" s="270"/>
      <c r="U95" s="270"/>
      <c r="V95" s="270"/>
      <c r="W95" s="270"/>
      <c r="X95" s="270"/>
      <c r="Y95" s="270"/>
      <c r="Z95" s="270"/>
      <c r="AA95" s="270"/>
      <c r="AB95" s="272"/>
      <c r="AC95" s="270"/>
      <c r="AD95" s="270"/>
      <c r="AE95" s="270"/>
      <c r="AF95" s="270"/>
      <c r="AG95" s="270"/>
      <c r="AH95" s="270"/>
      <c r="AI95" s="258"/>
    </row>
    <row r="96" spans="1:35" s="259" customFormat="1" ht="13.5" hidden="1" customHeight="1" x14ac:dyDescent="0.15">
      <c r="A96" s="269"/>
      <c r="B96" s="256"/>
      <c r="C96" s="267"/>
      <c r="D96" s="260"/>
      <c r="E96" s="263"/>
      <c r="F96" s="597"/>
      <c r="G96" s="598"/>
      <c r="H96" s="598"/>
      <c r="I96" s="598"/>
      <c r="J96" s="598"/>
      <c r="K96" s="598"/>
      <c r="L96" s="598"/>
      <c r="M96" s="598"/>
      <c r="N96" s="598"/>
      <c r="O96" s="598"/>
      <c r="P96" s="598"/>
      <c r="Q96" s="598"/>
      <c r="R96" s="598"/>
      <c r="S96" s="598"/>
      <c r="T96" s="598"/>
      <c r="U96" s="598"/>
      <c r="V96" s="598"/>
      <c r="W96" s="598"/>
      <c r="X96" s="598"/>
      <c r="Y96" s="598"/>
      <c r="Z96" s="598"/>
      <c r="AA96" s="598"/>
      <c r="AB96" s="598"/>
      <c r="AC96" s="598"/>
      <c r="AD96" s="598"/>
      <c r="AE96" s="598"/>
      <c r="AF96" s="598"/>
      <c r="AG96" s="598"/>
      <c r="AH96" s="599"/>
      <c r="AI96" s="258"/>
    </row>
    <row r="97" spans="1:35" s="259" customFormat="1" ht="13.5" hidden="1" customHeight="1" x14ac:dyDescent="0.15">
      <c r="A97" s="269"/>
      <c r="B97" s="256"/>
      <c r="C97" s="267"/>
      <c r="D97" s="260"/>
      <c r="E97" s="263"/>
      <c r="F97" s="600"/>
      <c r="G97" s="601"/>
      <c r="H97" s="601"/>
      <c r="I97" s="601"/>
      <c r="J97" s="601"/>
      <c r="K97" s="601"/>
      <c r="L97" s="601"/>
      <c r="M97" s="601"/>
      <c r="N97" s="601"/>
      <c r="O97" s="601"/>
      <c r="P97" s="601"/>
      <c r="Q97" s="601"/>
      <c r="R97" s="601"/>
      <c r="S97" s="601"/>
      <c r="T97" s="601"/>
      <c r="U97" s="601"/>
      <c r="V97" s="601"/>
      <c r="W97" s="601"/>
      <c r="X97" s="601"/>
      <c r="Y97" s="601"/>
      <c r="Z97" s="601"/>
      <c r="AA97" s="601"/>
      <c r="AB97" s="601"/>
      <c r="AC97" s="601"/>
      <c r="AD97" s="601"/>
      <c r="AE97" s="601"/>
      <c r="AF97" s="601"/>
      <c r="AG97" s="601"/>
      <c r="AH97" s="602"/>
      <c r="AI97" s="258"/>
    </row>
    <row r="98" spans="1:35" s="259" customFormat="1" ht="13.5" hidden="1" customHeight="1" x14ac:dyDescent="0.15">
      <c r="A98" s="269"/>
      <c r="B98" s="256"/>
      <c r="C98" s="267"/>
      <c r="D98" s="260"/>
      <c r="E98" s="263"/>
      <c r="F98" s="603"/>
      <c r="G98" s="604"/>
      <c r="H98" s="604"/>
      <c r="I98" s="604"/>
      <c r="J98" s="604"/>
      <c r="K98" s="604"/>
      <c r="L98" s="604"/>
      <c r="M98" s="604"/>
      <c r="N98" s="604"/>
      <c r="O98" s="604"/>
      <c r="P98" s="604"/>
      <c r="Q98" s="604"/>
      <c r="R98" s="604"/>
      <c r="S98" s="604"/>
      <c r="T98" s="604"/>
      <c r="U98" s="604"/>
      <c r="V98" s="604"/>
      <c r="W98" s="604"/>
      <c r="X98" s="604"/>
      <c r="Y98" s="604"/>
      <c r="Z98" s="604"/>
      <c r="AA98" s="604"/>
      <c r="AB98" s="604"/>
      <c r="AC98" s="604"/>
      <c r="AD98" s="604"/>
      <c r="AE98" s="604"/>
      <c r="AF98" s="604"/>
      <c r="AG98" s="604"/>
      <c r="AH98" s="605"/>
      <c r="AI98" s="258"/>
    </row>
    <row r="99" spans="1:35" ht="13.5" hidden="1" customHeight="1" x14ac:dyDescent="0.15"/>
    <row r="100" spans="1:35" ht="13.5" hidden="1" customHeight="1" x14ac:dyDescent="0.15"/>
    <row r="101" spans="1:35" ht="13.5" hidden="1" customHeight="1" x14ac:dyDescent="0.15"/>
    <row r="102" spans="1:35" ht="13.5" hidden="1" customHeight="1" x14ac:dyDescent="0.15"/>
    <row r="103" spans="1:35" ht="13.5" hidden="1" customHeight="1" x14ac:dyDescent="0.15"/>
  </sheetData>
  <sheetProtection sheet="1" selectLockedCells="1"/>
  <mergeCells count="9">
    <mergeCell ref="F84:AH86"/>
    <mergeCell ref="C88:AG89"/>
    <mergeCell ref="F96:AH98"/>
    <mergeCell ref="O11:X11"/>
    <mergeCell ref="U37:AG37"/>
    <mergeCell ref="E44:AG49"/>
    <mergeCell ref="E60:AG63"/>
    <mergeCell ref="C74:AG75"/>
    <mergeCell ref="W80:AE80"/>
  </mergeCells>
  <phoneticPr fontId="2"/>
  <dataValidations count="7">
    <dataValidation type="list" allowBlank="1" showInputMessage="1" showErrorMessage="1" sqref="E76" xr:uid="{273BA237-F080-4979-95B4-197529DA5A23}">
      <formula1>"1,2,3,4,5,6,7,8,9"</formula1>
    </dataValidation>
    <dataValidation type="list" allowBlank="1" showInputMessage="1" showErrorMessage="1" sqref="E90" xr:uid="{BE2FD18F-BD77-4B62-ADBB-C310E37C9C98}">
      <formula1>"1,2,3,4,5"</formula1>
    </dataValidation>
    <dataValidation type="list" allowBlank="1" showInputMessage="1" showErrorMessage="1" sqref="W16 W21" xr:uid="{A1415E66-0593-4A95-A0E0-A2D76C897B37}">
      <formula1>"1,2,3,4,5,6,7,8,9,10,11,12"</formula1>
    </dataValidation>
    <dataValidation type="list" allowBlank="1" showInputMessage="1" showErrorMessage="1" sqref="E6" xr:uid="{F49F0675-89CA-4869-9C7C-667FDABCA1C0}">
      <formula1>"①,②,③,④,⑤"</formula1>
    </dataValidation>
    <dataValidation type="list" allowBlank="1" showInputMessage="1" showErrorMessage="1" sqref="E14 E19" xr:uid="{443FF787-D078-4DB7-8E1F-780AEF8C0DD9}">
      <formula1>"①,②"</formula1>
    </dataValidation>
    <dataValidation type="list" allowBlank="1" showInputMessage="1" showErrorMessage="1" sqref="E25 E34" xr:uid="{CCB0EF25-806A-488C-B993-58A139E52F4E}">
      <formula1>"①,②,③,④"</formula1>
    </dataValidation>
    <dataValidation type="list" allowBlank="1" showInputMessage="1" showErrorMessage="1" sqref="E53" xr:uid="{D60AE71C-07B3-42C3-8480-7A10C39CFB12}">
      <formula1>"①,②,③"</formula1>
    </dataValidation>
  </dataValidations>
  <pageMargins left="0.70866141732283472" right="0.59055118110236227" top="0.59055118110236227" bottom="0.23" header="0.31496062992125984" footer="0.31496062992125984"/>
  <pageSetup paperSize="9" scale="88"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C101E-01A6-40F6-9BC6-5DB053E0E79F}">
  <dimension ref="B2:P3"/>
  <sheetViews>
    <sheetView showGridLines="0" workbookViewId="0">
      <selection activeCell="D3" sqref="D3"/>
    </sheetView>
  </sheetViews>
  <sheetFormatPr defaultRowHeight="13.5" x14ac:dyDescent="0.15"/>
  <sheetData>
    <row r="2" spans="2:16" x14ac:dyDescent="0.15">
      <c r="B2" s="279">
        <v>1</v>
      </c>
      <c r="C2" s="279"/>
      <c r="D2" s="279">
        <v>2</v>
      </c>
      <c r="E2" s="279"/>
      <c r="F2" s="279"/>
      <c r="G2" s="279">
        <v>3</v>
      </c>
      <c r="H2" s="279"/>
      <c r="I2" s="279"/>
      <c r="J2" s="279">
        <v>4</v>
      </c>
      <c r="K2" s="279">
        <v>5</v>
      </c>
      <c r="L2" s="279"/>
      <c r="M2" s="279">
        <v>6</v>
      </c>
      <c r="N2" s="279">
        <v>7</v>
      </c>
      <c r="O2" s="279">
        <v>8</v>
      </c>
      <c r="P2" s="279"/>
    </row>
    <row r="3" spans="2:16" x14ac:dyDescent="0.15">
      <c r="B3" s="280">
        <f>【アンケート】!E6</f>
        <v>0</v>
      </c>
      <c r="C3" s="280">
        <f>【アンケート】!O11</f>
        <v>0</v>
      </c>
      <c r="D3" s="280">
        <f>【アンケート】!E14</f>
        <v>0</v>
      </c>
      <c r="E3" s="280">
        <f>【アンケート】!W16</f>
        <v>0</v>
      </c>
      <c r="F3" s="280" t="str">
        <f>【アンケート】!Z16</f>
        <v/>
      </c>
      <c r="G3" s="280">
        <f>【アンケート】!E19</f>
        <v>0</v>
      </c>
      <c r="H3" s="280">
        <f>【アンケート】!W21</f>
        <v>0</v>
      </c>
      <c r="I3" s="280" t="str">
        <f>【アンケート】!AA21</f>
        <v/>
      </c>
      <c r="J3" s="280">
        <f>【アンケート】!E25</f>
        <v>0</v>
      </c>
      <c r="K3" s="280">
        <f>【アンケート】!E34</f>
        <v>0</v>
      </c>
      <c r="L3" s="280">
        <f>【アンケート】!U37</f>
        <v>0</v>
      </c>
      <c r="M3" s="281">
        <f>【アンケート】!E44</f>
        <v>0</v>
      </c>
      <c r="N3" s="280">
        <f>【アンケート】!E53</f>
        <v>0</v>
      </c>
      <c r="O3" s="281">
        <f>【アンケート】!E60</f>
        <v>0</v>
      </c>
      <c r="P3" s="280"/>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入力用</vt:lpstr>
      <vt:lpstr>印刷用～控え用</vt:lpstr>
      <vt:lpstr>印刷用～控え用2</vt:lpstr>
      <vt:lpstr>入力用 (2)</vt:lpstr>
      <vt:lpstr>【アンケート】</vt:lpstr>
      <vt:lpstr>集計用</vt:lpstr>
      <vt:lpstr>【アンケート】!Print_Area</vt:lpstr>
      <vt:lpstr>'印刷用～控え用'!Print_Area</vt:lpstr>
      <vt:lpstr>'印刷用～控え用2'!Print_Area</vt:lpstr>
      <vt:lpstr>入力用!Print_Area</vt:lpstr>
      <vt:lpstr>'入力用 (2)'!Print_Area</vt:lpstr>
      <vt:lpstr>'入力用 (2)'!事業領域</vt:lpstr>
      <vt:lpstr>事業領域</vt:lpstr>
      <vt:lpstr>'入力用 (2)'!都道府県</vt:lpstr>
      <vt:lpstr>都道府県</vt:lpstr>
    </vt:vector>
  </TitlesOfParts>
  <Company>マツダ財団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mazda</dc:creator>
  <cp:lastModifiedBy>Sasaki Kanji (佐々木 寛滋)</cp:lastModifiedBy>
  <cp:lastPrinted>2023-01-30T05:01:50Z</cp:lastPrinted>
  <dcterms:created xsi:type="dcterms:W3CDTF">1999-08-03T00:26:13Z</dcterms:created>
  <dcterms:modified xsi:type="dcterms:W3CDTF">2026-03-19T06:25:43Z</dcterms:modified>
</cp:coreProperties>
</file>