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dsfile25\DIV04$\財団\q3□ホームページ\preview\bosyu\science_business\"/>
    </mc:Choice>
  </mc:AlternateContent>
  <xr:revisionPtr revIDLastSave="0" documentId="13_ncr:1_{0111399C-A595-4DA5-B063-3360E5B501A8}" xr6:coauthVersionLast="47" xr6:coauthVersionMax="47" xr10:uidLastSave="{00000000-0000-0000-0000-000000000000}"/>
  <bookViews>
    <workbookView xWindow="4455" yWindow="0" windowWidth="21600" windowHeight="15750" tabRatio="353" xr2:uid="{00000000-000D-0000-FFFF-FFFF00000000}"/>
  </bookViews>
  <sheets>
    <sheet name="入力用" sheetId="50" r:id="rId1"/>
    <sheet name="印刷用～控え用" sheetId="51" r:id="rId2"/>
    <sheet name="推薦書(高校用）" sheetId="52" r:id="rId3"/>
  </sheets>
  <definedNames>
    <definedName name="_xlnm.Print_Area" localSheetId="1">'印刷用～控え用'!$B$3:$AW$44</definedName>
    <definedName name="_xlnm.Print_Area" localSheetId="2">'推薦書(高校用）'!$A$4:$F$27</definedName>
    <definedName name="_xlnm.Print_Area" localSheetId="0">入力用!$B$2:$AR$54</definedName>
    <definedName name="事業領域">入力用!$AX$3:$AX$6</definedName>
    <definedName name="都道府県">入力用!$AW$3:$AW$11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2" l="1"/>
  <c r="E15" i="52" l="1"/>
  <c r="E16" i="52" l="1"/>
  <c r="D26" i="52"/>
  <c r="D25" i="52"/>
  <c r="D24" i="52"/>
  <c r="D23" i="52"/>
  <c r="D22" i="52"/>
  <c r="E14" i="52"/>
  <c r="E13" i="52"/>
  <c r="D4" i="52" l="1"/>
  <c r="A9" i="52" l="1"/>
  <c r="A8" i="52"/>
  <c r="T25" i="51" l="1"/>
  <c r="N3" i="50"/>
  <c r="H7" i="50"/>
  <c r="AO10" i="51"/>
  <c r="H11" i="51"/>
  <c r="L12" i="51"/>
  <c r="L13" i="51"/>
  <c r="AK13" i="51"/>
  <c r="AG13" i="51"/>
  <c r="O39" i="51"/>
  <c r="AD39" i="51"/>
  <c r="AR39" i="51"/>
  <c r="U35" i="51"/>
  <c r="T35" i="51"/>
  <c r="S35" i="51"/>
  <c r="R35" i="51"/>
  <c r="Q35" i="51"/>
  <c r="P35" i="51"/>
  <c r="O35" i="51"/>
  <c r="N35" i="51"/>
  <c r="M35" i="51"/>
  <c r="L35" i="51"/>
  <c r="K35" i="51"/>
  <c r="J35" i="51"/>
  <c r="I35" i="51"/>
  <c r="H35" i="51"/>
  <c r="G35" i="51"/>
  <c r="AC38" i="51"/>
  <c r="AK38" i="51"/>
  <c r="P38" i="51"/>
  <c r="O37" i="51"/>
  <c r="AM36" i="51"/>
  <c r="AC36" i="51"/>
  <c r="P36" i="51"/>
  <c r="L15" i="51"/>
  <c r="AM4" i="51"/>
  <c r="R31" i="51"/>
  <c r="R30" i="51"/>
  <c r="R29" i="51"/>
  <c r="U28" i="51"/>
  <c r="R27" i="51"/>
  <c r="T26" i="51"/>
  <c r="U23" i="51"/>
  <c r="U22" i="51"/>
  <c r="AD21" i="51"/>
  <c r="P21" i="51"/>
  <c r="M20" i="51"/>
  <c r="O19" i="51"/>
  <c r="L18" i="51"/>
  <c r="L17" i="51"/>
  <c r="L16" i="51"/>
  <c r="AQ15" i="51"/>
  <c r="AM15" i="51"/>
  <c r="I11" i="50"/>
  <c r="AL13" i="51" s="1"/>
  <c r="B5" i="51" l="1"/>
  <c r="B4" i="52"/>
</calcChain>
</file>

<file path=xl/sharedStrings.xml><?xml version="1.0" encoding="utf-8"?>
<sst xmlns="http://schemas.openxmlformats.org/spreadsheetml/2006/main" count="224" uniqueCount="180">
  <si>
    <t>所在地</t>
  </si>
  <si>
    <t>役 職</t>
  </si>
  <si>
    <t>氏 名</t>
  </si>
  <si>
    <t>千円</t>
  </si>
  <si>
    <t>フリガナ</t>
  </si>
  <si>
    <t>申請日</t>
  </si>
  <si>
    <t>－科学技術振興関係－</t>
  </si>
  <si>
    <t>（電子ﾒｰﾙｱﾄﾞﾚｽ  ；</t>
    <rPh sb="1" eb="3">
      <t>デンシ</t>
    </rPh>
    <phoneticPr fontId="2"/>
  </si>
  <si>
    <t>年</t>
    <rPh sb="0" eb="1">
      <t>ネン</t>
    </rPh>
    <phoneticPr fontId="2"/>
  </si>
  <si>
    <t>電子ﾒｰﾙｱﾄﾞﾚｽ</t>
    <rPh sb="0" eb="2">
      <t>デンシ</t>
    </rPh>
    <phoneticPr fontId="2"/>
  </si>
  <si>
    <t>鳥取県</t>
  </si>
  <si>
    <t>島根県</t>
  </si>
  <si>
    <t>岡山県</t>
  </si>
  <si>
    <t>広島県</t>
  </si>
  <si>
    <t>山口県</t>
  </si>
  <si>
    <t>お名前</t>
    <rPh sb="1" eb="3">
      <t>ナマエ</t>
    </rPh>
    <phoneticPr fontId="2"/>
  </si>
  <si>
    <t>第</t>
    <rPh sb="0" eb="1">
      <t>ダイ</t>
    </rPh>
    <phoneticPr fontId="2"/>
  </si>
  <si>
    <t>回</t>
    <rPh sb="0" eb="1">
      <t>カイ</t>
    </rPh>
    <phoneticPr fontId="2"/>
  </si>
  <si>
    <t>年度）</t>
    <rPh sb="0" eb="2">
      <t>ネンド</t>
    </rPh>
    <phoneticPr fontId="2"/>
  </si>
  <si>
    <t>住所１</t>
    <rPh sb="0" eb="2">
      <t>ジュウショ</t>
    </rPh>
    <phoneticPr fontId="2"/>
  </si>
  <si>
    <t>住所２</t>
    <rPh sb="0" eb="2">
      <t>ジュウショ</t>
    </rPh>
    <phoneticPr fontId="2"/>
  </si>
  <si>
    <t>氏名</t>
    <rPh sb="0" eb="2">
      <t>シメイ</t>
    </rPh>
    <phoneticPr fontId="2"/>
  </si>
  <si>
    <t>（申請受付通知の宛先メールアドレスになります）</t>
    <rPh sb="1" eb="3">
      <t>シンセイ</t>
    </rPh>
    <rPh sb="3" eb="5">
      <t>ウケツケ</t>
    </rPh>
    <rPh sb="5" eb="7">
      <t>ツウチ</t>
    </rPh>
    <rPh sb="8" eb="10">
      <t>アテサキ</t>
    </rPh>
    <phoneticPr fontId="2"/>
  </si>
  <si>
    <t>月</t>
    <rPh sb="0" eb="1">
      <t>ツキ</t>
    </rPh>
    <phoneticPr fontId="2"/>
  </si>
  <si>
    <t>日</t>
    <rPh sb="0" eb="1">
      <t>ヒ</t>
    </rPh>
    <phoneticPr fontId="2"/>
  </si>
  <si>
    <t>（都道府県をリストから選択）</t>
    <rPh sb="1" eb="5">
      <t>トドウフケン</t>
    </rPh>
    <rPh sb="11" eb="13">
      <t>センタク</t>
    </rPh>
    <phoneticPr fontId="2"/>
  </si>
  <si>
    <t>西暦</t>
    <rPh sb="0" eb="2">
      <t>セイレキ</t>
    </rPh>
    <phoneticPr fontId="2"/>
  </si>
  <si>
    <t>（半角数字）</t>
    <rPh sb="1" eb="3">
      <t>ハンカク</t>
    </rPh>
    <rPh sb="3" eb="5">
      <t>スウジ</t>
    </rPh>
    <phoneticPr fontId="2"/>
  </si>
  <si>
    <t>（姓と名を分けて記入）</t>
    <rPh sb="1" eb="2">
      <t>セイ</t>
    </rPh>
    <rPh sb="3" eb="4">
      <t>ナ</t>
    </rPh>
    <phoneticPr fontId="2"/>
  </si>
  <si>
    <t>（姓と名を分けて｢半角カナ」で記入）</t>
    <rPh sb="1" eb="2">
      <t>セイ</t>
    </rPh>
    <rPh sb="9" eb="11">
      <t>ハンカク</t>
    </rPh>
    <phoneticPr fontId="2"/>
  </si>
  <si>
    <t>（半角数字）</t>
    <phoneticPr fontId="2"/>
  </si>
  <si>
    <t>（市区町村以下を記入）
　　※番地記入例：１－２－３４</t>
    <rPh sb="1" eb="3">
      <t>シク</t>
    </rPh>
    <rPh sb="3" eb="5">
      <t>チョウソン</t>
    </rPh>
    <rPh sb="5" eb="7">
      <t>イカ</t>
    </rPh>
    <rPh sb="8" eb="10">
      <t>キニュウ</t>
    </rPh>
    <rPh sb="15" eb="17">
      <t>バンチ</t>
    </rPh>
    <rPh sb="17" eb="19">
      <t>キニュウ</t>
    </rPh>
    <rPh sb="19" eb="20">
      <t>レイ</t>
    </rPh>
    <phoneticPr fontId="2"/>
  </si>
  <si>
    <t>学部/大学院
     研究科</t>
    <rPh sb="3" eb="5">
      <t>ダイガク</t>
    </rPh>
    <rPh sb="5" eb="6">
      <t>イン</t>
    </rPh>
    <phoneticPr fontId="2"/>
  </si>
  <si>
    <t>（３）</t>
  </si>
  <si>
    <t>（４）</t>
  </si>
  <si>
    <t>（事業責任者、または所属組織のホームページアドレスを記入）</t>
    <rPh sb="1" eb="3">
      <t>ジギョウ</t>
    </rPh>
    <rPh sb="3" eb="6">
      <t>セキニンシャ</t>
    </rPh>
    <phoneticPr fontId="2"/>
  </si>
  <si>
    <t>その他</t>
    <rPh sb="2" eb="3">
      <t>タ</t>
    </rPh>
    <phoneticPr fontId="2"/>
  </si>
  <si>
    <t>該当領域をリストから選択してください</t>
    <rPh sb="2" eb="4">
      <t>リョウイキ</t>
    </rPh>
    <phoneticPr fontId="2"/>
  </si>
  <si>
    <t>事業場所</t>
    <rPh sb="0" eb="2">
      <t>ジギョウ</t>
    </rPh>
    <rPh sb="2" eb="4">
      <t>バショ</t>
    </rPh>
    <phoneticPr fontId="2"/>
  </si>
  <si>
    <t>参加者数</t>
    <rPh sb="0" eb="3">
      <t>サンカシャ</t>
    </rPh>
    <rPh sb="3" eb="4">
      <t>スウ</t>
    </rPh>
    <phoneticPr fontId="2"/>
  </si>
  <si>
    <t>人</t>
    <rPh sb="0" eb="1">
      <t>ニン</t>
    </rPh>
    <phoneticPr fontId="2"/>
  </si>
  <si>
    <t>件</t>
    <rPh sb="0" eb="1">
      <t>ケン</t>
    </rPh>
    <phoneticPr fontId="2"/>
  </si>
  <si>
    <t>講演件数</t>
    <rPh sb="0" eb="2">
      <t>コウエン</t>
    </rPh>
    <rPh sb="2" eb="4">
      <t>ケンスウ</t>
    </rPh>
    <phoneticPr fontId="2"/>
  </si>
  <si>
    <t>発表件数</t>
    <rPh sb="0" eb="2">
      <t>ハッピョウ</t>
    </rPh>
    <rPh sb="2" eb="4">
      <t>ケンスウ</t>
    </rPh>
    <phoneticPr fontId="2"/>
  </si>
  <si>
    <t>事業期間（自）</t>
    <rPh sb="0" eb="2">
      <t>ジギョウ</t>
    </rPh>
    <rPh sb="2" eb="4">
      <t>キカン</t>
    </rPh>
    <rPh sb="5" eb="6">
      <t>ジ</t>
    </rPh>
    <phoneticPr fontId="2"/>
  </si>
  <si>
    <t>事業期間（至）</t>
    <rPh sb="0" eb="2">
      <t>ジギョウ</t>
    </rPh>
    <rPh sb="2" eb="4">
      <t>キカン</t>
    </rPh>
    <rPh sb="5" eb="6">
      <t>イタ</t>
    </rPh>
    <phoneticPr fontId="2"/>
  </si>
  <si>
    <t>事業名</t>
    <rPh sb="0" eb="2">
      <t>ジギョウ</t>
    </rPh>
    <rPh sb="2" eb="3">
      <t>メイ</t>
    </rPh>
    <phoneticPr fontId="2"/>
  </si>
  <si>
    <t xml:space="preserve">
事業責任者
（申請者）</t>
    <rPh sb="1" eb="3">
      <t>ジギョウ</t>
    </rPh>
    <rPh sb="3" eb="6">
      <t>セキニンシャ</t>
    </rPh>
    <phoneticPr fontId="2"/>
  </si>
  <si>
    <t>（内、小中高の先生</t>
    <rPh sb="1" eb="2">
      <t>ウチ</t>
    </rPh>
    <rPh sb="3" eb="6">
      <t>ショウチュウコウ</t>
    </rPh>
    <rPh sb="7" eb="9">
      <t>センセイ</t>
    </rPh>
    <phoneticPr fontId="2"/>
  </si>
  <si>
    <t>人）</t>
    <rPh sb="0" eb="1">
      <t>ニン</t>
    </rPh>
    <phoneticPr fontId="2"/>
  </si>
  <si>
    <t>(*)該当する項目について記入してください</t>
    <rPh sb="3" eb="5">
      <t>ガイトウ</t>
    </rPh>
    <rPh sb="7" eb="9">
      <t>コウモク</t>
    </rPh>
    <rPh sb="13" eb="15">
      <t>キニュウ</t>
    </rPh>
    <phoneticPr fontId="2"/>
  </si>
  <si>
    <t>講演の予定件数を記入してください (*)</t>
    <rPh sb="0" eb="2">
      <t>コウエン</t>
    </rPh>
    <rPh sb="3" eb="5">
      <t>ヨテイ</t>
    </rPh>
    <rPh sb="5" eb="7">
      <t>ケンスウ</t>
    </rPh>
    <rPh sb="8" eb="10">
      <t>キニュウ</t>
    </rPh>
    <phoneticPr fontId="2"/>
  </si>
  <si>
    <t>発表の予定件数を記入してください (*)</t>
    <rPh sb="0" eb="2">
      <t>ハッピョウ</t>
    </rPh>
    <rPh sb="3" eb="5">
      <t>ヨテイ</t>
    </rPh>
    <rPh sb="5" eb="7">
      <t>ケンスウ</t>
    </rPh>
    <rPh sb="8" eb="10">
      <t>キニュウ</t>
    </rPh>
    <phoneticPr fontId="2"/>
  </si>
  <si>
    <t>シンポジウムの予定件数を記入してください (*)</t>
    <rPh sb="7" eb="9">
      <t>ヨテイ</t>
    </rPh>
    <rPh sb="9" eb="11">
      <t>ケンスウ</t>
    </rPh>
    <rPh sb="12" eb="14">
      <t>キニュウ</t>
    </rPh>
    <phoneticPr fontId="2"/>
  </si>
  <si>
    <t>色付きのセルはリストＢＯＸ付きです。セルをクリックし、</t>
    <rPh sb="0" eb="1">
      <t>イロ</t>
    </rPh>
    <rPh sb="1" eb="2">
      <t>ツ</t>
    </rPh>
    <rPh sb="13" eb="14">
      <t>ツ</t>
    </rPh>
    <phoneticPr fontId="2"/>
  </si>
  <si>
    <t>▼ボタンから該当アイテムを選択してください。</t>
    <rPh sb="6" eb="8">
      <t>ガイトウ</t>
    </rPh>
    <rPh sb="13" eb="15">
      <t>センタク</t>
    </rPh>
    <phoneticPr fontId="2"/>
  </si>
  <si>
    <t>都道府県</t>
    <rPh sb="0" eb="4">
      <t>トドウフケン</t>
    </rPh>
    <phoneticPr fontId="2"/>
  </si>
  <si>
    <t>研究分野（事業領域）</t>
    <rPh sb="0" eb="2">
      <t>ケンキュウ</t>
    </rPh>
    <rPh sb="2" eb="4">
      <t>ブンヤ</t>
    </rPh>
    <rPh sb="5" eb="7">
      <t>ジギョウ</t>
    </rPh>
    <rPh sb="7" eb="9">
      <t>リョウイキ</t>
    </rPh>
    <phoneticPr fontId="2"/>
  </si>
  <si>
    <t>参加者数の内、生徒の人数を記入してください (*)</t>
    <rPh sb="0" eb="2">
      <t>サンカ</t>
    </rPh>
    <rPh sb="2" eb="3">
      <t>シャ</t>
    </rPh>
    <rPh sb="3" eb="4">
      <t>スウ</t>
    </rPh>
    <rPh sb="5" eb="6">
      <t>ウチ</t>
    </rPh>
    <rPh sb="7" eb="9">
      <t>セイト</t>
    </rPh>
    <rPh sb="10" eb="12">
      <t>ニンズウ</t>
    </rPh>
    <rPh sb="13" eb="15">
      <t>キニュウ</t>
    </rPh>
    <phoneticPr fontId="2"/>
  </si>
  <si>
    <t xml:space="preserve"> 事業場所</t>
    <rPh sb="1" eb="3">
      <t>ジギョウ</t>
    </rPh>
    <rPh sb="3" eb="5">
      <t>バショ</t>
    </rPh>
    <phoneticPr fontId="2"/>
  </si>
  <si>
    <t xml:space="preserve"> 事業期間</t>
    <rPh sb="1" eb="3">
      <t>ジギョウ</t>
    </rPh>
    <rPh sb="3" eb="5">
      <t>キカン</t>
    </rPh>
    <phoneticPr fontId="2"/>
  </si>
  <si>
    <t>人、 生徒数</t>
    <rPh sb="0" eb="1">
      <t>ニン</t>
    </rPh>
    <rPh sb="3" eb="6">
      <t>セイトスウ</t>
    </rPh>
    <phoneticPr fontId="2"/>
  </si>
  <si>
    <t xml:space="preserve"> 事業計画</t>
    <rPh sb="1" eb="3">
      <t>ジギョウ</t>
    </rPh>
    <rPh sb="3" eb="5">
      <t>ケイカク</t>
    </rPh>
    <phoneticPr fontId="2"/>
  </si>
  <si>
    <t xml:space="preserve"> 申請年月日</t>
    <rPh sb="3" eb="6">
      <t>ネンガッピ</t>
    </rPh>
    <phoneticPr fontId="2"/>
  </si>
  <si>
    <t xml:space="preserve"> 事業責任者</t>
    <rPh sb="1" eb="3">
      <t>ジギョウ</t>
    </rPh>
    <rPh sb="3" eb="6">
      <t>セキニンシャ</t>
    </rPh>
    <phoneticPr fontId="2"/>
  </si>
  <si>
    <t>「科学体験」推進研究会開催</t>
    <rPh sb="1" eb="3">
      <t>カガク</t>
    </rPh>
    <rPh sb="3" eb="5">
      <t>タイケン</t>
    </rPh>
    <rPh sb="6" eb="8">
      <t>スイシン</t>
    </rPh>
    <rPh sb="8" eb="11">
      <t>ケンキュウカイ</t>
    </rPh>
    <rPh sb="11" eb="13">
      <t>カイサイ</t>
    </rPh>
    <phoneticPr fontId="2"/>
  </si>
  <si>
    <t>「科学体験」事業開催</t>
    <rPh sb="1" eb="3">
      <t>カガク</t>
    </rPh>
    <rPh sb="3" eb="5">
      <t>タイケン</t>
    </rPh>
    <rPh sb="6" eb="8">
      <t>ジギョウ</t>
    </rPh>
    <rPh sb="8" eb="10">
      <t>カイサイ</t>
    </rPh>
    <phoneticPr fontId="2"/>
  </si>
  <si>
    <t>研究成果出版物刊行／教材等試作</t>
    <rPh sb="0" eb="2">
      <t>ケンキュウ</t>
    </rPh>
    <rPh sb="2" eb="4">
      <t>セイカ</t>
    </rPh>
    <rPh sb="4" eb="7">
      <t>シュッパンブツ</t>
    </rPh>
    <rPh sb="7" eb="9">
      <t>カンコウ</t>
    </rPh>
    <rPh sb="10" eb="13">
      <t>キョウザイトウ</t>
    </rPh>
    <rPh sb="13" eb="15">
      <t>シサク</t>
    </rPh>
    <phoneticPr fontId="2"/>
  </si>
  <si>
    <t>（内､生徒）</t>
    <rPh sb="1" eb="2">
      <t>ウチ</t>
    </rPh>
    <rPh sb="3" eb="5">
      <t>セイト</t>
    </rPh>
    <phoneticPr fontId="2"/>
  </si>
  <si>
    <t xml:space="preserve">参加予定者の総人数を記入してください </t>
    <rPh sb="0" eb="2">
      <t>サンカ</t>
    </rPh>
    <rPh sb="4" eb="5">
      <t>シャ</t>
    </rPh>
    <rPh sb="6" eb="7">
      <t>ソウ</t>
    </rPh>
    <rPh sb="7" eb="9">
      <t>ニンズウ</t>
    </rPh>
    <rPh sb="10" eb="12">
      <t>キニュウ</t>
    </rPh>
    <phoneticPr fontId="2"/>
  </si>
  <si>
    <t>市または町村名を付記してください
記入例：○○大学（△△市）</t>
    <rPh sb="17" eb="19">
      <t>キニュウ</t>
    </rPh>
    <rPh sb="19" eb="20">
      <t>レイ</t>
    </rPh>
    <rPh sb="23" eb="25">
      <t>ダイガク</t>
    </rPh>
    <rPh sb="28" eb="29">
      <t>シ</t>
    </rPh>
    <phoneticPr fontId="2"/>
  </si>
  <si>
    <t xml:space="preserve">
事業計画
</t>
    <rPh sb="1" eb="3">
      <t>ジギョウ</t>
    </rPh>
    <rPh sb="3" eb="5">
      <t>ケイカク</t>
    </rPh>
    <phoneticPr fontId="2"/>
  </si>
  <si>
    <t>研究成果出版／
教材等試作</t>
    <rPh sb="0" eb="2">
      <t>ケンキュウ</t>
    </rPh>
    <rPh sb="2" eb="4">
      <t>セイカ</t>
    </rPh>
    <rPh sb="4" eb="6">
      <t>シュッパン</t>
    </rPh>
    <rPh sb="8" eb="10">
      <t>キョウザイ</t>
    </rPh>
    <rPh sb="10" eb="11">
      <t>トウ</t>
    </rPh>
    <rPh sb="11" eb="13">
      <t>シサク</t>
    </rPh>
    <phoneticPr fontId="2"/>
  </si>
  <si>
    <r>
      <t xml:space="preserve"> 発表件数</t>
    </r>
    <r>
      <rPr>
        <b/>
        <sz val="9"/>
        <rFont val="ＭＳ ゴシック"/>
        <family val="3"/>
        <charset val="128"/>
      </rPr>
      <t>(*)</t>
    </r>
    <r>
      <rPr>
        <sz val="9"/>
        <rFont val="ＭＳ ゴシック"/>
        <family val="3"/>
        <charset val="128"/>
      </rPr>
      <t xml:space="preserve"> </t>
    </r>
    <rPh sb="1" eb="3">
      <t>ハッピョウ</t>
    </rPh>
    <rPh sb="3" eb="5">
      <t>ケンスウ</t>
    </rPh>
    <phoneticPr fontId="2"/>
  </si>
  <si>
    <r>
      <t xml:space="preserve"> 講演件数</t>
    </r>
    <r>
      <rPr>
        <b/>
        <sz val="9"/>
        <rFont val="ＭＳ ゴシック"/>
        <family val="3"/>
        <charset val="128"/>
      </rPr>
      <t xml:space="preserve">(*) </t>
    </r>
    <rPh sb="1" eb="3">
      <t>コウエン</t>
    </rPh>
    <rPh sb="3" eb="5">
      <t>ケンスウ</t>
    </rPh>
    <phoneticPr fontId="2"/>
  </si>
  <si>
    <r>
      <t xml:space="preserve"> 参加者数</t>
    </r>
    <r>
      <rPr>
        <b/>
        <sz val="9"/>
        <rFont val="ＭＳ ゴシック"/>
        <family val="3"/>
        <charset val="128"/>
      </rPr>
      <t xml:space="preserve">(*) </t>
    </r>
    <rPh sb="1" eb="4">
      <t>サンカシャ</t>
    </rPh>
    <rPh sb="4" eb="5">
      <t>スウ</t>
    </rPh>
    <phoneticPr fontId="2"/>
  </si>
  <si>
    <t xml:space="preserve"> 事業領域</t>
    <rPh sb="1" eb="3">
      <t>ジギョウ</t>
    </rPh>
    <rPh sb="3" eb="5">
      <t>リョウイキ</t>
    </rPh>
    <phoneticPr fontId="2"/>
  </si>
  <si>
    <t xml:space="preserve"> 申 請 額</t>
    <rPh sb="5" eb="6">
      <t>ガク</t>
    </rPh>
    <phoneticPr fontId="2"/>
  </si>
  <si>
    <t>申 請 額</t>
    <rPh sb="4" eb="5">
      <t>ガク</t>
    </rPh>
    <phoneticPr fontId="2"/>
  </si>
  <si>
    <t>（</t>
    <phoneticPr fontId="2"/>
  </si>
  <si>
    <t>ﾌﾘｶﾞﾅ</t>
    <phoneticPr fontId="2"/>
  </si>
  <si>
    <t xml:space="preserve"> （申請者）</t>
    <phoneticPr fontId="2"/>
  </si>
  <si>
    <t>所在地      〒</t>
    <phoneticPr fontId="2"/>
  </si>
  <si>
    <t>-</t>
    <phoneticPr fontId="2"/>
  </si>
  <si>
    <t>Tel.</t>
    <phoneticPr fontId="2"/>
  </si>
  <si>
    <t>-</t>
    <phoneticPr fontId="2"/>
  </si>
  <si>
    <t>Fax</t>
    <phoneticPr fontId="2"/>
  </si>
  <si>
    <t>-</t>
    <phoneticPr fontId="2"/>
  </si>
  <si>
    <t>ﾌﾘｶﾞﾅ</t>
    <phoneticPr fontId="2"/>
  </si>
  <si>
    <t>所在地      〒</t>
    <phoneticPr fontId="2"/>
  </si>
  <si>
    <t>-</t>
    <phoneticPr fontId="2"/>
  </si>
  <si>
    <t>事業領域</t>
    <phoneticPr fontId="2"/>
  </si>
  <si>
    <t>千円</t>
    <phoneticPr fontId="2"/>
  </si>
  <si>
    <t>シンポジウム</t>
    <phoneticPr fontId="2"/>
  </si>
  <si>
    <t>マツダ事業助成申請書</t>
    <phoneticPr fontId="2"/>
  </si>
  <si>
    <t xml:space="preserve"> フリガナ</t>
    <phoneticPr fontId="2"/>
  </si>
  <si>
    <t xml:space="preserve"> 氏   名</t>
    <phoneticPr fontId="2"/>
  </si>
  <si>
    <t>学科/専攻</t>
    <phoneticPr fontId="2"/>
  </si>
  <si>
    <t>所  在  地</t>
    <phoneticPr fontId="2"/>
  </si>
  <si>
    <t>（〒</t>
    <phoneticPr fontId="2"/>
  </si>
  <si>
    <t>）</t>
    <phoneticPr fontId="2"/>
  </si>
  <si>
    <t>（TEL；</t>
    <phoneticPr fontId="2"/>
  </si>
  <si>
    <t>(FAX；</t>
    <phoneticPr fontId="2"/>
  </si>
  <si>
    <t>）</t>
    <phoneticPr fontId="2"/>
  </si>
  <si>
    <t>（ﾎｰﾑﾍﾟｰｼﾞｱﾄﾞﾚｽ ；</t>
    <phoneticPr fontId="2"/>
  </si>
  <si>
    <t>（〒</t>
    <phoneticPr fontId="2"/>
  </si>
  <si>
    <t>（TEL；</t>
    <phoneticPr fontId="2"/>
  </si>
  <si>
    <t>）</t>
    <phoneticPr fontId="2"/>
  </si>
  <si>
    <t>（１）</t>
    <phoneticPr fontId="2"/>
  </si>
  <si>
    <t>（２）</t>
    <phoneticPr fontId="2"/>
  </si>
  <si>
    <t>～</t>
    <phoneticPr fontId="2"/>
  </si>
  <si>
    <r>
      <t>シンポジウム</t>
    </r>
    <r>
      <rPr>
        <b/>
        <sz val="9"/>
        <rFont val="ＭＳ ゴシック"/>
        <family val="3"/>
        <charset val="128"/>
      </rPr>
      <t xml:space="preserve">(*) </t>
    </r>
    <phoneticPr fontId="2"/>
  </si>
  <si>
    <t>【印刷用】</t>
    <rPh sb="1" eb="3">
      <t>インサツ</t>
    </rPh>
    <phoneticPr fontId="2"/>
  </si>
  <si>
    <t>電子受付日</t>
    <rPh sb="0" eb="2">
      <t>デンシ</t>
    </rPh>
    <phoneticPr fontId="2"/>
  </si>
  <si>
    <t>才</t>
    <rPh sb="0" eb="1">
      <t>サイ</t>
    </rPh>
    <phoneticPr fontId="2"/>
  </si>
  <si>
    <t>年4月1日現在)</t>
    <rPh sb="0" eb="1">
      <t>ネン</t>
    </rPh>
    <rPh sb="2" eb="3">
      <t>ガツ</t>
    </rPh>
    <rPh sb="4" eb="5">
      <t>ニチ</t>
    </rPh>
    <rPh sb="5" eb="7">
      <t>ゲンザイ</t>
    </rPh>
    <phoneticPr fontId="2"/>
  </si>
  <si>
    <t>（</t>
    <phoneticPr fontId="2"/>
  </si>
  <si>
    <t>年令</t>
    <rPh sb="0" eb="2">
      <t>ネンレイ</t>
    </rPh>
    <phoneticPr fontId="2"/>
  </si>
  <si>
    <t>年4月1日現在)</t>
  </si>
  <si>
    <t>(注)</t>
    <rPh sb="1" eb="2">
      <t>チュウ</t>
    </rPh>
    <phoneticPr fontId="2"/>
  </si>
  <si>
    <t>申請書記載等の個人情報については選考審査情報として使用します。</t>
    <rPh sb="0" eb="3">
      <t>シンセイショ</t>
    </rPh>
    <rPh sb="3" eb="5">
      <t>キサイ</t>
    </rPh>
    <rPh sb="5" eb="6">
      <t>トウ</t>
    </rPh>
    <rPh sb="7" eb="9">
      <t>コジン</t>
    </rPh>
    <rPh sb="9" eb="11">
      <t>ジョウホウ</t>
    </rPh>
    <rPh sb="16" eb="18">
      <t>センコウ</t>
    </rPh>
    <rPh sb="18" eb="20">
      <t>シンサ</t>
    </rPh>
    <rPh sb="20" eb="22">
      <t>ジョウホウ</t>
    </rPh>
    <rPh sb="25" eb="27">
      <t>シヨウ</t>
    </rPh>
    <phoneticPr fontId="2"/>
  </si>
  <si>
    <t>－科学技術振興関係－</t>
    <phoneticPr fontId="2"/>
  </si>
  <si>
    <t xml:space="preserve"> </t>
    <phoneticPr fontId="2"/>
  </si>
  <si>
    <r>
      <t xml:space="preserve">  (*)</t>
    </r>
    <r>
      <rPr>
        <sz val="9"/>
        <rFont val="ＭＳ ゴシック"/>
        <family val="3"/>
        <charset val="128"/>
      </rPr>
      <t>：該当する項目について 記入</t>
    </r>
    <phoneticPr fontId="2"/>
  </si>
  <si>
    <t>Ｊ</t>
    <phoneticPr fontId="2"/>
  </si>
  <si>
    <t>／</t>
    <phoneticPr fontId="2"/>
  </si>
  <si>
    <t>電子メールアドレスは、申請受付通知の他、当財団からの連絡や</t>
    <phoneticPr fontId="2"/>
  </si>
  <si>
    <t>おしらせにも使用します。</t>
    <phoneticPr fontId="2"/>
  </si>
  <si>
    <t>確認欄</t>
    <rPh sb="0" eb="2">
      <t>カクニン</t>
    </rPh>
    <rPh sb="2" eb="3">
      <t>ラン</t>
    </rPh>
    <phoneticPr fontId="2"/>
  </si>
  <si>
    <t>／</t>
    <phoneticPr fontId="2"/>
  </si>
  <si>
    <t>所属機関/団体名</t>
    <rPh sb="0" eb="2">
      <t>ショゾク</t>
    </rPh>
    <rPh sb="2" eb="4">
      <t>キカン</t>
    </rPh>
    <rPh sb="5" eb="7">
      <t>ダンタイ</t>
    </rPh>
    <rPh sb="7" eb="8">
      <t>メイ</t>
    </rPh>
    <phoneticPr fontId="2"/>
  </si>
  <si>
    <t>機関/団体名</t>
    <rPh sb="0" eb="2">
      <t>キカン</t>
    </rPh>
    <rPh sb="3" eb="5">
      <t>ダンタイ</t>
    </rPh>
    <phoneticPr fontId="2"/>
  </si>
  <si>
    <t>（機関/団体名のみ記入）</t>
    <rPh sb="1" eb="3">
      <t>キカン</t>
    </rPh>
    <rPh sb="4" eb="6">
      <t>ダンタイ</t>
    </rPh>
    <rPh sb="6" eb="7">
      <t>メイ</t>
    </rPh>
    <rPh sb="7" eb="8">
      <t>コウメイ</t>
    </rPh>
    <rPh sb="9" eb="11">
      <t>キニュウ</t>
    </rPh>
    <phoneticPr fontId="2"/>
  </si>
  <si>
    <t>職位/役職名</t>
    <rPh sb="1" eb="2">
      <t>イ</t>
    </rPh>
    <rPh sb="3" eb="5">
      <t>ヤクショク</t>
    </rPh>
    <rPh sb="5" eb="6">
      <t>メイ</t>
    </rPh>
    <phoneticPr fontId="2"/>
  </si>
  <si>
    <t>所属機関/団体名</t>
    <rPh sb="5" eb="7">
      <t>ダンタイ</t>
    </rPh>
    <rPh sb="7" eb="8">
      <t>メイ</t>
    </rPh>
    <phoneticPr fontId="2"/>
  </si>
  <si>
    <t>（機関/団体名を記入）</t>
    <rPh sb="1" eb="3">
      <t>キカン</t>
    </rPh>
    <rPh sb="4" eb="6">
      <t>ダンタイ</t>
    </rPh>
    <rPh sb="6" eb="7">
      <t>メイ</t>
    </rPh>
    <rPh sb="7" eb="8">
      <t>コウメイ</t>
    </rPh>
    <phoneticPr fontId="2"/>
  </si>
  <si>
    <t>所 属 機 関/団体名 ・ 職位</t>
    <rPh sb="8" eb="10">
      <t>ダンタイ</t>
    </rPh>
    <rPh sb="10" eb="11">
      <t>メイ</t>
    </rPh>
    <rPh sb="15" eb="16">
      <t>イ</t>
    </rPh>
    <phoneticPr fontId="2"/>
  </si>
  <si>
    <t>公益財団法人　マツダ財団</t>
    <rPh sb="0" eb="2">
      <t>コウエキ</t>
    </rPh>
    <rPh sb="2" eb="4">
      <t>ザイダン</t>
    </rPh>
    <rPh sb="4" eb="6">
      <t>ホウジン</t>
    </rPh>
    <rPh sb="10" eb="12">
      <t>ザイダン</t>
    </rPh>
    <phoneticPr fontId="2"/>
  </si>
  <si>
    <t>所属機関/団体名</t>
    <rPh sb="5" eb="7">
      <t>ダンタイ</t>
    </rPh>
    <phoneticPr fontId="2"/>
  </si>
  <si>
    <t>参加者数の内、小中高の先生/保護者等の参加がある場合の人数を記入してください (*)</t>
    <rPh sb="0" eb="2">
      <t>サンカ</t>
    </rPh>
    <rPh sb="2" eb="3">
      <t>シャ</t>
    </rPh>
    <rPh sb="3" eb="4">
      <t>カズ</t>
    </rPh>
    <rPh sb="5" eb="6">
      <t>ウチ</t>
    </rPh>
    <rPh sb="7" eb="10">
      <t>ショウチュウコウ</t>
    </rPh>
    <rPh sb="11" eb="13">
      <t>センセイ</t>
    </rPh>
    <rPh sb="14" eb="17">
      <t>ホゴシャ</t>
    </rPh>
    <rPh sb="17" eb="18">
      <t>ナド</t>
    </rPh>
    <rPh sb="19" eb="21">
      <t>サンカ</t>
    </rPh>
    <rPh sb="24" eb="26">
      <t>バアイ</t>
    </rPh>
    <rPh sb="27" eb="29">
      <t>ニンズウ</t>
    </rPh>
    <rPh sb="30" eb="32">
      <t>キニュウ</t>
    </rPh>
    <phoneticPr fontId="2"/>
  </si>
  <si>
    <t>（内､保護者等）</t>
    <rPh sb="1" eb="2">
      <t>ウチ</t>
    </rPh>
    <rPh sb="3" eb="6">
      <t>ホゴシャ</t>
    </rPh>
    <rPh sb="6" eb="7">
      <t>トウ</t>
    </rPh>
    <phoneticPr fontId="2"/>
  </si>
  <si>
    <t xml:space="preserve"> 公益財団法人マツダ財団</t>
    <rPh sb="1" eb="3">
      <t>コウエキ</t>
    </rPh>
    <phoneticPr fontId="2"/>
  </si>
  <si>
    <t>申請額を、（単位：千円）で記入してください。  ただし、１件あたり最大２００千円です</t>
    <rPh sb="0" eb="2">
      <t>シンセイ</t>
    </rPh>
    <rPh sb="2" eb="3">
      <t>ガク</t>
    </rPh>
    <rPh sb="6" eb="8">
      <t>タンイ</t>
    </rPh>
    <rPh sb="9" eb="11">
      <t>センエン</t>
    </rPh>
    <rPh sb="13" eb="15">
      <t>キニュウ</t>
    </rPh>
    <rPh sb="29" eb="30">
      <t>ケン</t>
    </rPh>
    <rPh sb="33" eb="35">
      <t>サイダイ</t>
    </rPh>
    <rPh sb="38" eb="40">
      <t>センエン</t>
    </rPh>
    <phoneticPr fontId="2"/>
  </si>
  <si>
    <t>＜本紙は 【入力用】シートへの入力によって自動作成されます。＞</t>
    <phoneticPr fontId="2"/>
  </si>
  <si>
    <t>受付番号</t>
    <phoneticPr fontId="2"/>
  </si>
  <si>
    <t>（学校名）</t>
    <rPh sb="1" eb="4">
      <t>ガッコウメイ</t>
    </rPh>
    <phoneticPr fontId="2"/>
  </si>
  <si>
    <t>（住 　所）</t>
    <rPh sb="1" eb="2">
      <t>ジュウ</t>
    </rPh>
    <rPh sb="4" eb="5">
      <t>ショ</t>
    </rPh>
    <phoneticPr fontId="2"/>
  </si>
  <si>
    <t>【推薦者】</t>
    <rPh sb="1" eb="4">
      <t>スイセンシャ</t>
    </rPh>
    <phoneticPr fontId="2"/>
  </si>
  <si>
    <t>ﾎｰﾑﾍﾟｰｼﾞｱﾄﾞﾚｽ</t>
  </si>
  <si>
    <t>職位/役職名/学年</t>
    <rPh sb="7" eb="9">
      <t>ガクネン</t>
    </rPh>
    <phoneticPr fontId="2"/>
  </si>
  <si>
    <t>被推薦者　</t>
    <phoneticPr fontId="2"/>
  </si>
  <si>
    <t>氏名</t>
    <phoneticPr fontId="2"/>
  </si>
  <si>
    <t>住所</t>
    <phoneticPr fontId="2"/>
  </si>
  <si>
    <t>推薦者
連絡先</t>
    <rPh sb="4" eb="6">
      <t>レンラク</t>
    </rPh>
    <rPh sb="6" eb="7">
      <t>サキ</t>
    </rPh>
    <phoneticPr fontId="2"/>
  </si>
  <si>
    <t>電話</t>
    <rPh sb="0" eb="2">
      <t>デンワ</t>
    </rPh>
    <phoneticPr fontId="2"/>
  </si>
  <si>
    <t>メールアドレス</t>
    <phoneticPr fontId="2"/>
  </si>
  <si>
    <t xml:space="preserve"> 事業名/活動テーマ</t>
  </si>
  <si>
    <t xml:space="preserve"> 事業名/活動テーマ</t>
    <rPh sb="1" eb="3">
      <t>ジギョウ</t>
    </rPh>
    <rPh sb="3" eb="4">
      <t>メイ</t>
    </rPh>
    <rPh sb="5" eb="7">
      <t>カツドウ</t>
    </rPh>
    <phoneticPr fontId="2"/>
  </si>
  <si>
    <t>下記の活動は、貴財団の事業助成の応募資格を満たし、適任と認めますので推薦します。</t>
    <rPh sb="3" eb="5">
      <t>カツドウ</t>
    </rPh>
    <rPh sb="11" eb="13">
      <t>ジギョウ</t>
    </rPh>
    <rPh sb="13" eb="15">
      <t>ジョセイ</t>
    </rPh>
    <rPh sb="25" eb="27">
      <t>テキニン</t>
    </rPh>
    <phoneticPr fontId="2"/>
  </si>
  <si>
    <t>（例、助教、代表者、事務局長等。学年表記は高校の場合のみ）</t>
    <rPh sb="1" eb="2">
      <t>レイ</t>
    </rPh>
    <rPh sb="3" eb="4">
      <t>ジョ</t>
    </rPh>
    <rPh sb="4" eb="5">
      <t>キョウ</t>
    </rPh>
    <rPh sb="6" eb="8">
      <t>ダイヒョウ</t>
    </rPh>
    <rPh sb="8" eb="9">
      <t>シャ</t>
    </rPh>
    <rPh sb="10" eb="12">
      <t>ジム</t>
    </rPh>
    <rPh sb="12" eb="14">
      <t>キョクチョウ</t>
    </rPh>
    <rPh sb="14" eb="15">
      <t>トウ</t>
    </rPh>
    <rPh sb="16" eb="18">
      <t>ガクネン</t>
    </rPh>
    <rPh sb="18" eb="20">
      <t>ヒョウキ</t>
    </rPh>
    <rPh sb="21" eb="23">
      <t>コウコウ</t>
    </rPh>
    <rPh sb="24" eb="26">
      <t>バアイ</t>
    </rPh>
    <phoneticPr fontId="2"/>
  </si>
  <si>
    <t>〒730-8670
 広島県安芸郡府中町新地３番１号</t>
    <rPh sb="11" eb="14">
      <t>ヒロシマケン</t>
    </rPh>
    <rPh sb="14" eb="17">
      <t>アキグン</t>
    </rPh>
    <rPh sb="17" eb="20">
      <t>フチュウチョウ</t>
    </rPh>
    <rPh sb="20" eb="22">
      <t>シンチ</t>
    </rPh>
    <rPh sb="23" eb="24">
      <t>バン</t>
    </rPh>
    <rPh sb="25" eb="26">
      <t>ゴウ</t>
    </rPh>
    <phoneticPr fontId="2"/>
  </si>
  <si>
    <t>（役職　氏名）</t>
    <rPh sb="1" eb="3">
      <t>ヤクショク</t>
    </rPh>
    <rPh sb="4" eb="6">
      <t>シメイ</t>
    </rPh>
    <phoneticPr fontId="2"/>
  </si>
  <si>
    <t>＜本紙は 【入力用】シートへの入力によって自動作成されますが、必要に応じ適宜加筆ください。＞</t>
    <rPh sb="31" eb="33">
      <t>ヒツヨウ</t>
    </rPh>
    <rPh sb="34" eb="35">
      <t>オウ</t>
    </rPh>
    <rPh sb="36" eb="38">
      <t>テキギ</t>
    </rPh>
    <rPh sb="38" eb="40">
      <t>カヒツ</t>
    </rPh>
    <phoneticPr fontId="2"/>
  </si>
  <si>
    <t>印</t>
    <rPh sb="0" eb="1">
      <t>イン</t>
    </rPh>
    <phoneticPr fontId="2"/>
  </si>
  <si>
    <t>推 薦 者*</t>
    <phoneticPr fontId="2"/>
  </si>
  <si>
    <r>
      <t>年令</t>
    </r>
    <r>
      <rPr>
        <vertAlign val="superscript"/>
        <sz val="10"/>
        <color theme="1"/>
        <rFont val="ＭＳ ゴシック"/>
        <family val="3"/>
        <charset val="128"/>
      </rPr>
      <t>＊</t>
    </r>
    <rPh sb="0" eb="2">
      <t>ネンレイ</t>
    </rPh>
    <phoneticPr fontId="2"/>
  </si>
  <si>
    <r>
      <t>（</t>
    </r>
    <r>
      <rPr>
        <vertAlign val="superscript"/>
        <sz val="9"/>
        <color theme="1"/>
        <rFont val="ＭＳ Ｐゴシック"/>
        <family val="3"/>
        <charset val="128"/>
      </rPr>
      <t>＊</t>
    </r>
    <r>
      <rPr>
        <sz val="9"/>
        <color theme="1"/>
        <rFont val="ＭＳ Ｐゴシック"/>
        <family val="3"/>
        <charset val="128"/>
      </rPr>
      <t>年令は任意）</t>
    </r>
    <rPh sb="2" eb="4">
      <t>ネンレイ</t>
    </rPh>
    <rPh sb="5" eb="7">
      <t>ニンイ</t>
    </rPh>
    <phoneticPr fontId="2"/>
  </si>
  <si>
    <r>
      <t>学部/大学院</t>
    </r>
    <r>
      <rPr>
        <vertAlign val="superscript"/>
        <sz val="10"/>
        <color theme="1"/>
        <rFont val="ＭＳ ゴシック"/>
        <family val="3"/>
        <charset val="128"/>
      </rPr>
      <t>*</t>
    </r>
    <rPh sb="3" eb="5">
      <t>ダイガク</t>
    </rPh>
    <rPh sb="5" eb="6">
      <t>イン</t>
    </rPh>
    <phoneticPr fontId="2"/>
  </si>
  <si>
    <r>
      <t>（</t>
    </r>
    <r>
      <rPr>
        <vertAlign val="superscript"/>
        <sz val="9"/>
        <color theme="1"/>
        <rFont val="ＭＳ Ｐゴシック"/>
        <family val="3"/>
        <charset val="128"/>
      </rPr>
      <t>*</t>
    </r>
    <r>
      <rPr>
        <sz val="9"/>
        <color theme="1"/>
        <rFont val="ＭＳ Ｐゴシック"/>
        <family val="3"/>
        <charset val="128"/>
      </rPr>
      <t>所属が大学、高等専門学校の場合のみ）</t>
    </r>
    <rPh sb="2" eb="4">
      <t>ショゾク</t>
    </rPh>
    <rPh sb="5" eb="7">
      <t>ダイガク</t>
    </rPh>
    <rPh sb="8" eb="10">
      <t>コウトウ</t>
    </rPh>
    <rPh sb="10" eb="12">
      <t>センモン</t>
    </rPh>
    <rPh sb="12" eb="14">
      <t>ガッコウ</t>
    </rPh>
    <rPh sb="15" eb="17">
      <t>バアイ</t>
    </rPh>
    <phoneticPr fontId="2"/>
  </si>
  <si>
    <r>
      <t>学科/専攻</t>
    </r>
    <r>
      <rPr>
        <vertAlign val="superscript"/>
        <sz val="10"/>
        <color theme="1"/>
        <rFont val="ＭＳ ゴシック"/>
        <family val="3"/>
        <charset val="128"/>
      </rPr>
      <t>*</t>
    </r>
    <phoneticPr fontId="2"/>
  </si>
  <si>
    <t>職位/役職名/学年</t>
    <rPh sb="1" eb="2">
      <t>イ</t>
    </rPh>
    <rPh sb="3" eb="5">
      <t>ヤクショク</t>
    </rPh>
    <rPh sb="5" eb="6">
      <t>メイ</t>
    </rPh>
    <rPh sb="7" eb="9">
      <t>ガクネン</t>
    </rPh>
    <phoneticPr fontId="2"/>
  </si>
  <si>
    <r>
      <t xml:space="preserve"> 推薦者</t>
    </r>
    <r>
      <rPr>
        <vertAlign val="superscript"/>
        <sz val="10"/>
        <color theme="1"/>
        <rFont val="ＭＳ ゴシック"/>
        <family val="3"/>
        <charset val="128"/>
      </rPr>
      <t>*</t>
    </r>
    <phoneticPr fontId="2"/>
  </si>
  <si>
    <r>
      <t xml:space="preserve">
</t>
    </r>
    <r>
      <rPr>
        <vertAlign val="superscript"/>
        <sz val="9"/>
        <color theme="1"/>
        <rFont val="ＭＳ ゴシック"/>
        <family val="3"/>
        <charset val="128"/>
      </rPr>
      <t/>
    </r>
    <phoneticPr fontId="2"/>
  </si>
  <si>
    <t>　　理事長　菖蒲田　清孝　殿</t>
    <rPh sb="2" eb="5">
      <t>リジチョウ</t>
    </rPh>
    <rPh sb="6" eb="8">
      <t>ショウブ</t>
    </rPh>
    <rPh sb="8" eb="9">
      <t>タ</t>
    </rPh>
    <rPh sb="10" eb="12">
      <t>キヨタカ</t>
    </rPh>
    <rPh sb="13" eb="14">
      <t>ドノ</t>
    </rPh>
    <phoneticPr fontId="2"/>
  </si>
  <si>
    <t>申請書記載情報については選考審査情報として使用します。</t>
    <rPh sb="0" eb="3">
      <t>シンセイショ</t>
    </rPh>
    <rPh sb="3" eb="5">
      <t>キサイ</t>
    </rPh>
    <rPh sb="5" eb="7">
      <t>ジョウホウ</t>
    </rPh>
    <rPh sb="12" eb="14">
      <t>センコウ</t>
    </rPh>
    <rPh sb="14" eb="16">
      <t>シンサ</t>
    </rPh>
    <rPh sb="16" eb="18">
      <t>ジョウホウ</t>
    </rPh>
    <rPh sb="21" eb="23">
      <t>シヨウ</t>
    </rPh>
    <phoneticPr fontId="2"/>
  </si>
  <si>
    <t>また、助成決定分については助成結果の公表時、および当財団ホームページ掲載等の公開時に使用します。</t>
    <rPh sb="3" eb="5">
      <t>ジョセイ</t>
    </rPh>
    <rPh sb="5" eb="7">
      <t>ケッテイ</t>
    </rPh>
    <rPh sb="7" eb="8">
      <t>ブン</t>
    </rPh>
    <rPh sb="13" eb="15">
      <t>ジョセイ</t>
    </rPh>
    <rPh sb="15" eb="17">
      <t>ケッカ</t>
    </rPh>
    <rPh sb="18" eb="20">
      <t>コウヒョウ</t>
    </rPh>
    <rPh sb="20" eb="21">
      <t>ジ</t>
    </rPh>
    <rPh sb="25" eb="26">
      <t>トウ</t>
    </rPh>
    <rPh sb="26" eb="28">
      <t>ザイダン</t>
    </rPh>
    <phoneticPr fontId="2"/>
  </si>
  <si>
    <t xml:space="preserve">   理事長　菖蒲田　清孝　殿</t>
    <phoneticPr fontId="2"/>
  </si>
  <si>
    <t>「科学体験」
推進研究会開催</t>
    <phoneticPr fontId="2"/>
  </si>
  <si>
    <t>「科学体験」
事業開催</t>
    <rPh sb="1" eb="3">
      <t>カガク</t>
    </rPh>
    <rPh sb="3" eb="5">
      <t>タイケン</t>
    </rPh>
    <rPh sb="7" eb="9">
      <t>ジギョウ</t>
    </rPh>
    <rPh sb="9" eb="11">
      <t>カイサイ</t>
    </rPh>
    <phoneticPr fontId="2"/>
  </si>
  <si>
    <t>マツダ事業助成申請書</t>
    <rPh sb="3" eb="5">
      <t>ジギョウ</t>
    </rPh>
    <rPh sb="7" eb="9">
      <t>シンセイ</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</si>
</sst>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m/d"/>
    <numFmt numFmtId="179" formatCode="yyyy&quot;年&quot;m&quot;月&quot;d&quot;日&quot;;@"/>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sz val="18"/>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b/>
      <sz val="26"/>
      <name val="ＭＳ ゴシック"/>
      <family val="3"/>
      <charset val="128"/>
    </font>
    <font>
      <u/>
      <sz val="11"/>
      <color indexed="12"/>
      <name val="ＭＳ Ｐゴシック"/>
      <family val="3"/>
      <charset val="128"/>
    </font>
    <font>
      <sz val="9.5"/>
      <name val="ＭＳ ゴシック"/>
      <family val="3"/>
      <charset val="128"/>
    </font>
    <font>
      <u/>
      <sz val="11"/>
      <name val="ＭＳ ゴシック"/>
      <family val="3"/>
      <charset val="128"/>
    </font>
    <font>
      <sz val="10"/>
      <name val="ＭＳ Ｐ明朝"/>
      <family val="1"/>
      <charset val="128"/>
    </font>
    <font>
      <b/>
      <sz val="9"/>
      <name val="ＭＳ ゴシック"/>
      <family val="3"/>
      <charset val="128"/>
    </font>
    <font>
      <sz val="14"/>
      <name val="ＭＳ Ｐゴシック"/>
      <family val="3"/>
      <charset val="128"/>
    </font>
    <font>
      <b/>
      <sz val="8"/>
      <name val="ＭＳ ゴシック"/>
      <family val="3"/>
      <charset val="128"/>
    </font>
    <font>
      <b/>
      <sz val="11"/>
      <name val="ＭＳ ゴシック"/>
      <family val="3"/>
      <charset val="128"/>
    </font>
    <font>
      <b/>
      <sz val="14"/>
      <name val="ＭＳ ゴシック"/>
      <family val="3"/>
      <charset val="128"/>
    </font>
    <font>
      <b/>
      <sz val="10.5"/>
      <name val="MS UI Gothic"/>
      <family val="3"/>
      <charset val="128"/>
    </font>
    <font>
      <b/>
      <sz val="20"/>
      <name val="ＭＳ Ｐゴシック"/>
      <family val="3"/>
      <charset val="128"/>
    </font>
    <font>
      <u/>
      <sz val="8"/>
      <color indexed="12"/>
      <name val="ＭＳ ゴシック"/>
      <family val="3"/>
      <charset val="128"/>
    </font>
    <font>
      <sz val="24"/>
      <name val="ＭＳ Ｐ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14"/>
      <color theme="1"/>
      <name val="ＭＳ ゴシック"/>
      <family val="3"/>
      <charset val="128"/>
    </font>
    <font>
      <sz val="6"/>
      <color theme="1"/>
      <name val="ＭＳ ゴシック"/>
      <family val="3"/>
      <charset val="128"/>
    </font>
    <font>
      <b/>
      <sz val="10"/>
      <color theme="1"/>
      <name val="ＭＳ ゴシック"/>
      <family val="3"/>
      <charset val="128"/>
    </font>
    <font>
      <b/>
      <sz val="11"/>
      <color theme="1"/>
      <name val="ＭＳ ゴシック"/>
      <family val="3"/>
      <charset val="128"/>
    </font>
    <font>
      <b/>
      <sz val="14"/>
      <color theme="1"/>
      <name val="ＭＳ ゴシック"/>
      <family val="3"/>
      <charset val="128"/>
    </font>
    <font>
      <sz val="12"/>
      <color theme="1"/>
      <name val="ＭＳ Ｐゴシック"/>
      <family val="3"/>
      <charset val="128"/>
    </font>
    <font>
      <sz val="18"/>
      <color theme="1"/>
      <name val="ＭＳ ゴシック"/>
      <family val="3"/>
      <charset val="128"/>
    </font>
    <font>
      <b/>
      <sz val="10"/>
      <color theme="1"/>
      <name val="ＭＳ Ｐゴシック"/>
      <family val="3"/>
      <charset val="128"/>
    </font>
    <font>
      <sz val="12"/>
      <color theme="1"/>
      <name val="ＭＳ ゴシック"/>
      <family val="3"/>
      <charset val="128"/>
    </font>
    <font>
      <sz val="9"/>
      <color theme="1"/>
      <name val="ＭＳ Ｐ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vertAlign val="superscript"/>
      <sz val="10"/>
      <color theme="1"/>
      <name val="ＭＳ ゴシック"/>
      <family val="3"/>
      <charset val="128"/>
    </font>
    <font>
      <vertAlign val="superscript"/>
      <sz val="9"/>
      <color theme="1"/>
      <name val="ＭＳ Ｐゴシック"/>
      <family val="3"/>
      <charset val="128"/>
    </font>
    <font>
      <u/>
      <sz val="11"/>
      <color theme="1"/>
      <name val="ＭＳ Ｐゴシック"/>
      <family val="3"/>
      <charset val="128"/>
    </font>
    <font>
      <u/>
      <sz val="10"/>
      <color theme="1"/>
      <name val="ＭＳ ゴシック"/>
      <family val="3"/>
      <charset val="128"/>
    </font>
    <font>
      <vertAlign val="superscript"/>
      <sz val="9"/>
      <color theme="1"/>
      <name val="ＭＳ ゴシック"/>
      <family val="3"/>
      <charset val="128"/>
    </font>
    <font>
      <b/>
      <sz val="20"/>
      <color theme="1"/>
      <name val="ＭＳ ゴシック"/>
      <family val="3"/>
      <charset val="128"/>
    </font>
    <font>
      <b/>
      <sz val="18"/>
      <color theme="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theme="9" tint="0.59999389629810485"/>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18"/>
      </left>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4">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cellStyleXfs>
  <cellXfs count="499">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49" fontId="3" fillId="0" borderId="0" xfId="0" applyNumberFormat="1" applyFont="1" applyAlignment="1">
      <alignment vertical="center"/>
    </xf>
    <xf numFmtId="49" fontId="5" fillId="0" borderId="0" xfId="0" applyNumberFormat="1"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4" fillId="0" borderId="0" xfId="0" applyFont="1" applyBorder="1" applyAlignment="1">
      <alignment vertical="center"/>
    </xf>
    <xf numFmtId="49" fontId="3" fillId="0" borderId="5" xfId="0" applyNumberFormat="1" applyFont="1" applyBorder="1" applyAlignment="1">
      <alignment vertical="center"/>
    </xf>
    <xf numFmtId="0" fontId="6" fillId="0" borderId="0"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0" xfId="0" applyFont="1" applyAlignment="1">
      <alignment vertical="center"/>
    </xf>
    <xf numFmtId="0" fontId="9" fillId="0" borderId="0" xfId="0" applyFont="1" applyBorder="1" applyAlignment="1">
      <alignment horizontal="left" vertical="center"/>
    </xf>
    <xf numFmtId="0" fontId="3" fillId="0" borderId="3" xfId="0" applyFont="1" applyBorder="1" applyAlignment="1">
      <alignment horizontal="center" vertical="center"/>
    </xf>
    <xf numFmtId="0" fontId="7" fillId="0" borderId="5" xfId="0" applyFont="1" applyBorder="1" applyAlignment="1">
      <alignment vertical="center"/>
    </xf>
    <xf numFmtId="0" fontId="4" fillId="0" borderId="2" xfId="0" applyFont="1" applyBorder="1" applyAlignment="1">
      <alignment vertical="center"/>
    </xf>
    <xf numFmtId="0" fontId="3" fillId="0" borderId="0" xfId="0" applyFont="1" applyBorder="1" applyAlignment="1"/>
    <xf numFmtId="0" fontId="11" fillId="0" borderId="0" xfId="0" applyFont="1" applyBorder="1" applyAlignment="1">
      <alignment vertical="center"/>
    </xf>
    <xf numFmtId="0" fontId="3" fillId="0" borderId="9" xfId="0" applyFont="1" applyBorder="1" applyAlignment="1">
      <alignment horizontal="right" vertical="center"/>
    </xf>
    <xf numFmtId="0" fontId="4" fillId="0" borderId="5" xfId="0" applyFont="1" applyBorder="1" applyAlignment="1">
      <alignment horizontal="right" vertical="center"/>
    </xf>
    <xf numFmtId="0" fontId="7" fillId="0" borderId="0" xfId="0" applyFont="1" applyBorder="1" applyAlignment="1">
      <alignment horizontal="center" vertical="center"/>
    </xf>
    <xf numFmtId="0" fontId="5" fillId="0" borderId="0" xfId="0" applyFont="1" applyBorder="1" applyAlignment="1">
      <alignment vertical="center" wrapText="1"/>
    </xf>
    <xf numFmtId="0" fontId="7" fillId="0" borderId="0" xfId="0" quotePrefix="1"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15" fillId="0" borderId="0" xfId="0" applyFont="1" applyBorder="1" applyAlignment="1">
      <alignment vertical="center"/>
    </xf>
    <xf numFmtId="0" fontId="11" fillId="0" borderId="5" xfId="0" applyFont="1" applyBorder="1" applyAlignment="1">
      <alignment vertical="center"/>
    </xf>
    <xf numFmtId="0" fontId="11" fillId="0" borderId="2" xfId="0" applyFont="1" applyBorder="1" applyAlignment="1">
      <alignment vertical="center"/>
    </xf>
    <xf numFmtId="0" fontId="3" fillId="0" borderId="2" xfId="0" applyFont="1" applyBorder="1" applyAlignment="1">
      <alignment vertical="center" shrinkToFit="1"/>
    </xf>
    <xf numFmtId="0" fontId="3" fillId="0" borderId="0" xfId="0" applyFont="1" applyBorder="1" applyAlignment="1">
      <alignment vertical="center" shrinkToFit="1"/>
    </xf>
    <xf numFmtId="0" fontId="11" fillId="0" borderId="0" xfId="0" applyFont="1" applyBorder="1" applyAlignment="1">
      <alignment vertical="center" shrinkToFit="1"/>
    </xf>
    <xf numFmtId="0" fontId="7" fillId="0" borderId="5" xfId="0" applyFont="1" applyBorder="1" applyAlignment="1">
      <alignment vertical="center" shrinkToFi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Border="1"/>
    <xf numFmtId="49" fontId="8" fillId="0" borderId="2" xfId="0" applyNumberFormat="1" applyFont="1" applyBorder="1" applyAlignment="1">
      <alignment horizontal="center" vertical="center"/>
    </xf>
    <xf numFmtId="0" fontId="3" fillId="0" borderId="13" xfId="0" applyFont="1" applyBorder="1" applyAlignment="1">
      <alignment vertical="center"/>
    </xf>
    <xf numFmtId="177" fontId="3" fillId="0" borderId="0" xfId="0" applyNumberFormat="1"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2" borderId="0" xfId="0" applyFont="1" applyFill="1" applyAlignment="1">
      <alignment vertical="center"/>
    </xf>
    <xf numFmtId="49" fontId="3" fillId="2" borderId="0" xfId="0" applyNumberFormat="1"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0" borderId="16" xfId="0" applyFont="1" applyBorder="1" applyAlignment="1"/>
    <xf numFmtId="0" fontId="3" fillId="0" borderId="17" xfId="0" applyFont="1" applyBorder="1" applyAlignment="1">
      <alignment vertical="center"/>
    </xf>
    <xf numFmtId="0" fontId="3" fillId="0" borderId="2" xfId="0" applyFont="1" applyBorder="1" applyAlignment="1">
      <alignment horizontal="right" vertical="center"/>
    </xf>
    <xf numFmtId="0" fontId="10" fillId="0" borderId="5" xfId="0" applyFont="1" applyBorder="1" applyAlignment="1">
      <alignment vertical="center" shrinkToFit="1"/>
    </xf>
    <xf numFmtId="0" fontId="3" fillId="0" borderId="3" xfId="0" applyFont="1" applyBorder="1" applyAlignment="1">
      <alignment vertical="center" shrinkToFit="1"/>
    </xf>
    <xf numFmtId="0" fontId="8" fillId="0" borderId="0" xfId="0" applyFont="1" applyBorder="1" applyAlignment="1">
      <alignment vertical="center" shrinkToFit="1"/>
    </xf>
    <xf numFmtId="0" fontId="3" fillId="0" borderId="18" xfId="0" applyFont="1" applyBorder="1" applyAlignment="1">
      <alignment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10" fillId="0" borderId="14" xfId="0" applyFont="1" applyBorder="1" applyAlignment="1">
      <alignment vertical="center"/>
    </xf>
    <xf numFmtId="0" fontId="4" fillId="0" borderId="19" xfId="0" applyFont="1" applyBorder="1" applyAlignment="1">
      <alignment horizontal="right" vertical="center"/>
    </xf>
    <xf numFmtId="0" fontId="19" fillId="0" borderId="0" xfId="1" applyFont="1" applyBorder="1" applyAlignment="1" applyProtection="1">
      <alignment vertical="center" shrinkToFit="1"/>
    </xf>
    <xf numFmtId="0" fontId="8" fillId="0" borderId="11" xfId="0" applyFont="1" applyBorder="1" applyAlignment="1">
      <alignment vertical="center"/>
    </xf>
    <xf numFmtId="49" fontId="8" fillId="0" borderId="9" xfId="0" applyNumberFormat="1" applyFont="1" applyBorder="1" applyAlignment="1">
      <alignment horizontal="center" vertical="center"/>
    </xf>
    <xf numFmtId="49" fontId="3" fillId="0" borderId="4" xfId="0" applyNumberFormat="1" applyFont="1" applyBorder="1" applyAlignment="1">
      <alignment vertical="center"/>
    </xf>
    <xf numFmtId="0" fontId="3" fillId="0" borderId="0" xfId="0" applyFont="1" applyFill="1" applyAlignment="1">
      <alignment vertical="center"/>
    </xf>
    <xf numFmtId="0" fontId="3" fillId="0" borderId="5" xfId="0" applyFont="1" applyBorder="1" applyAlignment="1">
      <alignment horizontal="left" vertical="center"/>
    </xf>
    <xf numFmtId="0" fontId="4" fillId="0" borderId="0" xfId="0" applyFont="1" applyBorder="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distributed" vertical="center"/>
    </xf>
    <xf numFmtId="0" fontId="3" fillId="0" borderId="3" xfId="0" applyFont="1" applyBorder="1" applyAlignment="1">
      <alignment vertical="distributed"/>
    </xf>
    <xf numFmtId="0" fontId="3" fillId="0" borderId="4" xfId="0" applyFont="1" applyBorder="1" applyAlignment="1">
      <alignment vertical="distributed"/>
    </xf>
    <xf numFmtId="0" fontId="3" fillId="0" borderId="1" xfId="0" applyFont="1" applyBorder="1" applyAlignment="1">
      <alignment vertical="distributed"/>
    </xf>
    <xf numFmtId="0" fontId="3" fillId="0" borderId="2" xfId="0" applyFont="1" applyBorder="1" applyAlignment="1"/>
    <xf numFmtId="0" fontId="3" fillId="0" borderId="0" xfId="1" applyFont="1" applyBorder="1" applyAlignment="1" applyProtection="1">
      <alignment horizontal="left" vertical="center"/>
    </xf>
    <xf numFmtId="0" fontId="8" fillId="0" borderId="8" xfId="0" applyFont="1" applyBorder="1" applyAlignment="1">
      <alignment vertical="center"/>
    </xf>
    <xf numFmtId="49" fontId="8" fillId="0" borderId="20" xfId="0" applyNumberFormat="1" applyFont="1" applyBorder="1" applyAlignment="1">
      <alignment horizontal="center" vertical="center"/>
    </xf>
    <xf numFmtId="49" fontId="20" fillId="0" borderId="0" xfId="0" applyNumberFormat="1" applyFont="1"/>
    <xf numFmtId="49" fontId="4" fillId="0" borderId="9" xfId="0" applyNumberFormat="1" applyFont="1" applyBorder="1" applyAlignment="1">
      <alignment horizontal="center" vertical="center"/>
    </xf>
    <xf numFmtId="0" fontId="8" fillId="0" borderId="1" xfId="0" applyFont="1" applyBorder="1" applyAlignment="1">
      <alignment vertical="center"/>
    </xf>
    <xf numFmtId="49" fontId="14" fillId="0" borderId="9" xfId="0" applyNumberFormat="1" applyFont="1" applyBorder="1" applyAlignment="1">
      <alignment vertical="center"/>
    </xf>
    <xf numFmtId="49" fontId="3" fillId="0" borderId="9" xfId="0" applyNumberFormat="1" applyFont="1" applyBorder="1" applyAlignment="1">
      <alignment vertical="center"/>
    </xf>
    <xf numFmtId="0" fontId="3" fillId="0" borderId="9" xfId="0" applyFont="1" applyBorder="1" applyAlignment="1">
      <alignment horizontal="left" vertical="center"/>
    </xf>
    <xf numFmtId="49" fontId="14" fillId="0" borderId="9" xfId="0" applyNumberFormat="1" applyFont="1" applyBorder="1" applyAlignment="1">
      <alignment horizontal="right" vertical="center"/>
    </xf>
    <xf numFmtId="0" fontId="14" fillId="0" borderId="9"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Fill="1" applyBorder="1" applyAlignment="1">
      <alignment vertical="center"/>
    </xf>
    <xf numFmtId="49" fontId="8" fillId="0" borderId="21" xfId="0" applyNumberFormat="1" applyFont="1" applyBorder="1" applyAlignment="1">
      <alignment horizontal="center" vertical="center"/>
    </xf>
    <xf numFmtId="0" fontId="7" fillId="0" borderId="9" xfId="0" applyFont="1" applyBorder="1" applyAlignment="1">
      <alignment vertical="center" shrinkToFit="1"/>
    </xf>
    <xf numFmtId="0" fontId="10" fillId="0" borderId="9" xfId="0" applyFont="1" applyBorder="1" applyAlignment="1">
      <alignment vertical="center" shrinkToFit="1"/>
    </xf>
    <xf numFmtId="0" fontId="4" fillId="0" borderId="9" xfId="0" applyFont="1" applyBorder="1" applyAlignment="1">
      <alignment horizontal="right" vertical="center"/>
    </xf>
    <xf numFmtId="176" fontId="8" fillId="0" borderId="7" xfId="0" applyNumberFormat="1" applyFont="1" applyBorder="1" applyAlignment="1">
      <alignment horizontal="left" vertical="center" indent="1"/>
    </xf>
    <xf numFmtId="0" fontId="18" fillId="0" borderId="3" xfId="0" applyFont="1" applyBorder="1" applyAlignment="1">
      <alignment vertical="top" wrapText="1"/>
    </xf>
    <xf numFmtId="0" fontId="18" fillId="0" borderId="0" xfId="0" applyFont="1" applyBorder="1" applyAlignment="1">
      <alignment vertical="top" wrapText="1"/>
    </xf>
    <xf numFmtId="0" fontId="18" fillId="0" borderId="7" xfId="0" applyFont="1" applyBorder="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xf numFmtId="31" fontId="11" fillId="0" borderId="9" xfId="0" applyNumberFormat="1" applyFont="1" applyBorder="1" applyAlignment="1">
      <alignment horizontal="center" vertical="center"/>
    </xf>
    <xf numFmtId="31" fontId="11" fillId="0" borderId="10"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7" fillId="0" borderId="14" xfId="0" applyFont="1" applyBorder="1" applyAlignment="1">
      <alignment horizontal="left" vertical="center"/>
    </xf>
    <xf numFmtId="0" fontId="6" fillId="0" borderId="0" xfId="0" applyFont="1" applyBorder="1" applyAlignment="1">
      <alignment vertical="center"/>
    </xf>
    <xf numFmtId="38" fontId="3" fillId="0" borderId="5" xfId="2" applyFont="1" applyBorder="1" applyAlignment="1">
      <alignment horizontal="center" vertical="center"/>
    </xf>
    <xf numFmtId="38" fontId="3" fillId="0" borderId="5" xfId="2" applyFont="1" applyBorder="1" applyAlignment="1">
      <alignment horizontal="left" vertical="center"/>
    </xf>
    <xf numFmtId="49" fontId="23" fillId="0" borderId="2" xfId="0" applyNumberFormat="1" applyFont="1" applyBorder="1" applyAlignment="1">
      <alignment vertical="center"/>
    </xf>
    <xf numFmtId="49" fontId="23" fillId="0" borderId="0" xfId="0" applyNumberFormat="1" applyFont="1" applyAlignment="1">
      <alignment vertical="center"/>
    </xf>
    <xf numFmtId="0" fontId="4" fillId="0" borderId="0" xfId="0" applyFont="1" applyAlignment="1">
      <alignment horizontal="right" vertical="center"/>
    </xf>
    <xf numFmtId="0" fontId="28" fillId="0" borderId="0" xfId="0" applyFont="1" applyAlignment="1">
      <alignment vertical="center"/>
    </xf>
    <xf numFmtId="0" fontId="26" fillId="0" borderId="0" xfId="0" applyFont="1" applyFill="1" applyAlignment="1">
      <alignment vertical="top"/>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22" fillId="0" borderId="0" xfId="0" applyFont="1"/>
    <xf numFmtId="49" fontId="10" fillId="0" borderId="0" xfId="0" applyNumberFormat="1" applyFont="1" applyBorder="1" applyAlignment="1" applyProtection="1">
      <alignment vertical="center"/>
    </xf>
    <xf numFmtId="0" fontId="22" fillId="0" borderId="0" xfId="0" applyFont="1" applyAlignment="1">
      <alignment horizontal="right"/>
    </xf>
    <xf numFmtId="0" fontId="22" fillId="0" borderId="0" xfId="0" applyFont="1" applyAlignment="1">
      <alignment wrapText="1"/>
    </xf>
    <xf numFmtId="0" fontId="0" fillId="0" borderId="0" xfId="0" applyFont="1" applyAlignment="1">
      <alignment horizontal="right"/>
    </xf>
    <xf numFmtId="0" fontId="0" fillId="0" borderId="0" xfId="0" applyFont="1"/>
    <xf numFmtId="0" fontId="0" fillId="0" borderId="0" xfId="0" applyBorder="1"/>
    <xf numFmtId="0" fontId="22" fillId="0" borderId="0" xfId="0" applyFont="1" applyBorder="1"/>
    <xf numFmtId="0" fontId="22" fillId="0" borderId="0" xfId="0" applyFont="1" applyBorder="1" applyAlignment="1">
      <alignment vertical="center"/>
    </xf>
    <xf numFmtId="0" fontId="22" fillId="0" borderId="24" xfId="0" applyFont="1" applyBorder="1" applyAlignment="1">
      <alignment vertical="center" wrapText="1"/>
    </xf>
    <xf numFmtId="0" fontId="0" fillId="0" borderId="0" xfId="0" applyAlignment="1">
      <alignment vertical="center"/>
    </xf>
    <xf numFmtId="0" fontId="22" fillId="0" borderId="24" xfId="0" applyFont="1" applyBorder="1" applyAlignment="1">
      <alignment vertical="center"/>
    </xf>
    <xf numFmtId="0" fontId="29" fillId="0" borderId="0" xfId="0" applyFont="1" applyAlignment="1"/>
    <xf numFmtId="0" fontId="3" fillId="0" borderId="0" xfId="0" applyFont="1" applyFill="1" applyBorder="1" applyAlignment="1">
      <alignment vertical="center"/>
    </xf>
    <xf numFmtId="0" fontId="22" fillId="0" borderId="0" xfId="0" applyFont="1" applyFill="1" applyBorder="1" applyAlignment="1">
      <alignment vertical="top"/>
    </xf>
    <xf numFmtId="0" fontId="26" fillId="0" borderId="0" xfId="0" applyFont="1" applyFill="1" applyBorder="1" applyAlignment="1">
      <alignment vertical="top"/>
    </xf>
    <xf numFmtId="0" fontId="3" fillId="2" borderId="0" xfId="0" applyFont="1" applyFill="1" applyBorder="1" applyAlignment="1">
      <alignment vertical="center"/>
    </xf>
    <xf numFmtId="0" fontId="10" fillId="0" borderId="0" xfId="0" applyFont="1" applyBorder="1" applyAlignment="1" applyProtection="1">
      <alignment horizontal="left" vertical="center" indent="1"/>
    </xf>
    <xf numFmtId="0" fontId="22" fillId="0" borderId="0" xfId="0" applyFont="1" applyAlignment="1">
      <alignment horizontal="left" indent="2"/>
    </xf>
    <xf numFmtId="0" fontId="10" fillId="0" borderId="0" xfId="0" applyFont="1" applyBorder="1" applyAlignment="1" applyProtection="1">
      <alignment horizontal="left" vertical="center"/>
    </xf>
    <xf numFmtId="0" fontId="30" fillId="2" borderId="0" xfId="0" applyFont="1" applyFill="1" applyAlignment="1" applyProtection="1">
      <alignment vertical="center"/>
    </xf>
    <xf numFmtId="0" fontId="30" fillId="0" borderId="0" xfId="0" applyFont="1" applyAlignment="1" applyProtection="1">
      <alignment vertical="center"/>
    </xf>
    <xf numFmtId="0" fontId="30" fillId="0" borderId="0" xfId="0" applyFont="1" applyBorder="1" applyAlignment="1" applyProtection="1">
      <alignment vertical="center"/>
    </xf>
    <xf numFmtId="0" fontId="30" fillId="0" borderId="18" xfId="0" applyFont="1" applyBorder="1" applyAlignment="1" applyProtection="1">
      <alignment vertical="center"/>
    </xf>
    <xf numFmtId="0" fontId="31" fillId="0" borderId="12" xfId="0" applyFont="1" applyBorder="1" applyAlignment="1" applyProtection="1">
      <alignment horizontal="left" vertical="center"/>
    </xf>
    <xf numFmtId="0" fontId="30" fillId="0" borderId="12" xfId="0" applyFont="1" applyBorder="1" applyAlignment="1" applyProtection="1">
      <alignment vertical="center"/>
    </xf>
    <xf numFmtId="0" fontId="31" fillId="0" borderId="12" xfId="0" applyFont="1" applyBorder="1" applyAlignment="1" applyProtection="1">
      <alignment horizontal="center" vertical="center"/>
    </xf>
    <xf numFmtId="0" fontId="31" fillId="0" borderId="22" xfId="0" applyFont="1" applyBorder="1" applyAlignment="1" applyProtection="1">
      <alignment horizontal="left" vertical="center"/>
    </xf>
    <xf numFmtId="0" fontId="32" fillId="3" borderId="0" xfId="0" applyFont="1" applyFill="1" applyProtection="1"/>
    <xf numFmtId="0" fontId="33" fillId="0" borderId="14" xfId="0" applyFont="1" applyBorder="1" applyAlignment="1" applyProtection="1">
      <alignment vertical="center"/>
    </xf>
    <xf numFmtId="0" fontId="34" fillId="0" borderId="0" xfId="0" applyFont="1" applyBorder="1" applyAlignment="1" applyProtection="1">
      <alignment vertical="center" wrapText="1"/>
    </xf>
    <xf numFmtId="0" fontId="32" fillId="0" borderId="0" xfId="0" applyFont="1" applyBorder="1" applyAlignment="1" applyProtection="1">
      <alignment horizontal="center" vertical="center"/>
    </xf>
    <xf numFmtId="0" fontId="32" fillId="4" borderId="23" xfId="0" applyFont="1" applyFill="1" applyBorder="1" applyAlignment="1" applyProtection="1">
      <alignment horizontal="center" wrapText="1"/>
    </xf>
    <xf numFmtId="0" fontId="30" fillId="0" borderId="24" xfId="0" applyFont="1" applyBorder="1" applyAlignment="1" applyProtection="1">
      <alignment vertical="center"/>
    </xf>
    <xf numFmtId="0" fontId="32" fillId="0" borderId="0" xfId="0" applyFont="1" applyProtection="1"/>
    <xf numFmtId="49" fontId="30" fillId="2" borderId="0" xfId="0" applyNumberFormat="1" applyFont="1" applyFill="1" applyAlignment="1" applyProtection="1">
      <alignment vertical="center"/>
    </xf>
    <xf numFmtId="0" fontId="38" fillId="0" borderId="14" xfId="0" applyFont="1" applyBorder="1" applyAlignment="1" applyProtection="1">
      <alignment horizontal="left" vertical="center"/>
    </xf>
    <xf numFmtId="49" fontId="30" fillId="0" borderId="0" xfId="0" applyNumberFormat="1" applyFont="1" applyBorder="1" applyAlignment="1" applyProtection="1">
      <alignment vertical="center"/>
    </xf>
    <xf numFmtId="49" fontId="30" fillId="0" borderId="0" xfId="0" applyNumberFormat="1" applyFont="1" applyAlignment="1" applyProtection="1">
      <alignment vertical="center"/>
    </xf>
    <xf numFmtId="0" fontId="39" fillId="0" borderId="0" xfId="0" applyFont="1" applyBorder="1" applyAlignment="1" applyProtection="1">
      <alignment horizontal="left" vertical="center"/>
    </xf>
    <xf numFmtId="49" fontId="34" fillId="0" borderId="0" xfId="0" applyNumberFormat="1" applyFont="1" applyBorder="1" applyAlignment="1" applyProtection="1">
      <alignment vertical="center" wrapText="1"/>
    </xf>
    <xf numFmtId="49" fontId="30" fillId="0" borderId="0" xfId="0" applyNumberFormat="1" applyFont="1" applyBorder="1" applyAlignment="1" applyProtection="1"/>
    <xf numFmtId="0" fontId="30" fillId="0" borderId="14" xfId="0" applyFont="1" applyBorder="1" applyAlignment="1" applyProtection="1">
      <alignment vertical="center"/>
    </xf>
    <xf numFmtId="0" fontId="41" fillId="0" borderId="0" xfId="0" applyFont="1" applyBorder="1" applyAlignment="1" applyProtection="1">
      <alignment horizontal="center" vertical="center"/>
    </xf>
    <xf numFmtId="0" fontId="41" fillId="0" borderId="0" xfId="0" quotePrefix="1" applyFont="1" applyBorder="1" applyAlignment="1" applyProtection="1">
      <alignment vertical="center"/>
    </xf>
    <xf numFmtId="0" fontId="30" fillId="0" borderId="0" xfId="0" applyFont="1" applyBorder="1" applyAlignment="1" applyProtection="1"/>
    <xf numFmtId="49" fontId="30" fillId="0" borderId="24" xfId="0" applyNumberFormat="1" applyFont="1" applyBorder="1" applyAlignment="1" applyProtection="1">
      <alignment vertical="center"/>
    </xf>
    <xf numFmtId="0" fontId="30" fillId="0" borderId="15" xfId="0" applyFont="1" applyBorder="1" applyAlignment="1" applyProtection="1">
      <alignment vertical="center"/>
    </xf>
    <xf numFmtId="0" fontId="42" fillId="3" borderId="0" xfId="0" applyFont="1" applyFill="1" applyBorder="1" applyAlignment="1" applyProtection="1">
      <alignment vertical="center"/>
    </xf>
    <xf numFmtId="0" fontId="30" fillId="3" borderId="0" xfId="0" applyFont="1" applyFill="1" applyAlignment="1" applyProtection="1">
      <alignment vertical="center"/>
    </xf>
    <xf numFmtId="0" fontId="30" fillId="3"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25" xfId="0" applyFont="1" applyBorder="1" applyAlignment="1" applyProtection="1">
      <alignment vertical="center"/>
    </xf>
    <xf numFmtId="0" fontId="30" fillId="2" borderId="0" xfId="0" applyFont="1" applyFill="1" applyBorder="1" applyAlignment="1" applyProtection="1">
      <alignment vertical="center"/>
    </xf>
    <xf numFmtId="0" fontId="30" fillId="0" borderId="1" xfId="0" applyFont="1" applyBorder="1" applyAlignment="1" applyProtection="1">
      <alignment vertical="center"/>
    </xf>
    <xf numFmtId="0" fontId="30" fillId="0" borderId="2" xfId="0" applyFont="1" applyBorder="1" applyAlignment="1" applyProtection="1">
      <alignment vertical="center"/>
    </xf>
    <xf numFmtId="0" fontId="30" fillId="0" borderId="13" xfId="0" applyFont="1" applyBorder="1" applyAlignment="1" applyProtection="1">
      <alignment vertical="center"/>
    </xf>
    <xf numFmtId="0" fontId="30" fillId="0" borderId="5" xfId="0" applyFont="1" applyBorder="1" applyAlignment="1" applyProtection="1">
      <alignment vertical="center"/>
    </xf>
    <xf numFmtId="0" fontId="32" fillId="4" borderId="28" xfId="0" applyFont="1" applyFill="1" applyBorder="1" applyAlignment="1" applyProtection="1">
      <alignment horizontal="center" wrapText="1"/>
    </xf>
    <xf numFmtId="0" fontId="30" fillId="0" borderId="3" xfId="0" applyFont="1" applyBorder="1" applyAlignment="1" applyProtection="1">
      <alignment horizontal="left" vertical="center"/>
    </xf>
    <xf numFmtId="0" fontId="30" fillId="0" borderId="8" xfId="0" applyFont="1" applyBorder="1" applyAlignment="1" applyProtection="1">
      <alignment vertical="center"/>
    </xf>
    <xf numFmtId="0" fontId="30" fillId="0" borderId="10" xfId="0" applyFont="1" applyBorder="1" applyAlignment="1" applyProtection="1">
      <alignment vertical="center"/>
    </xf>
    <xf numFmtId="0" fontId="30" fillId="0" borderId="0" xfId="0" applyFont="1" applyBorder="1" applyAlignment="1" applyProtection="1">
      <alignment horizontal="left" vertical="center"/>
    </xf>
    <xf numFmtId="0" fontId="30" fillId="0" borderId="3" xfId="0" applyFont="1" applyBorder="1" applyAlignment="1" applyProtection="1">
      <alignment vertical="center" wrapText="1"/>
    </xf>
    <xf numFmtId="0" fontId="30" fillId="0" borderId="7" xfId="0" applyFont="1" applyBorder="1" applyAlignment="1" applyProtection="1">
      <alignment vertical="center"/>
    </xf>
    <xf numFmtId="0" fontId="30" fillId="0" borderId="3" xfId="0" applyFont="1" applyBorder="1" applyAlignment="1" applyProtection="1">
      <alignment vertical="center"/>
    </xf>
    <xf numFmtId="0" fontId="30" fillId="0" borderId="9" xfId="0" applyFont="1" applyBorder="1" applyAlignment="1" applyProtection="1">
      <alignment vertical="center"/>
    </xf>
    <xf numFmtId="0" fontId="30" fillId="0" borderId="29" xfId="0" applyFont="1" applyBorder="1" applyAlignment="1" applyProtection="1">
      <alignment vertical="center" textRotation="255"/>
    </xf>
    <xf numFmtId="0" fontId="30" fillId="0" borderId="30" xfId="0" applyFont="1" applyBorder="1" applyAlignment="1" applyProtection="1">
      <alignment vertical="center" textRotation="255"/>
    </xf>
    <xf numFmtId="0" fontId="30" fillId="0" borderId="29" xfId="0" applyFont="1" applyBorder="1" applyAlignment="1" applyProtection="1">
      <alignment vertical="center"/>
    </xf>
    <xf numFmtId="49" fontId="32" fillId="0" borderId="0" xfId="0" applyNumberFormat="1" applyFont="1" applyBorder="1" applyAlignment="1" applyProtection="1">
      <alignment wrapText="1"/>
    </xf>
    <xf numFmtId="0" fontId="30" fillId="0" borderId="0" xfId="0" applyFont="1" applyBorder="1" applyAlignment="1" applyProtection="1">
      <alignment vertical="center" textRotation="255"/>
    </xf>
    <xf numFmtId="0" fontId="41" fillId="0" borderId="0" xfId="0" applyFont="1" applyBorder="1" applyAlignment="1" applyProtection="1">
      <alignment vertical="center"/>
    </xf>
    <xf numFmtId="0" fontId="43" fillId="0" borderId="0" xfId="0" applyFont="1" applyBorder="1" applyAlignment="1" applyProtection="1">
      <alignment vertical="center"/>
    </xf>
    <xf numFmtId="0" fontId="30" fillId="0" borderId="7" xfId="0" applyFont="1" applyBorder="1" applyAlignment="1" applyProtection="1">
      <alignment horizontal="right" vertical="center"/>
    </xf>
    <xf numFmtId="0" fontId="30" fillId="0" borderId="6" xfId="0" applyFont="1" applyBorder="1" applyAlignment="1" applyProtection="1">
      <alignment vertical="center"/>
    </xf>
    <xf numFmtId="0" fontId="30" fillId="0" borderId="33" xfId="0" applyFont="1" applyBorder="1" applyAlignment="1" applyProtection="1">
      <alignment vertical="center"/>
    </xf>
    <xf numFmtId="0" fontId="45" fillId="0" borderId="29" xfId="0" applyFont="1" applyBorder="1" applyAlignment="1" applyProtection="1">
      <alignment wrapText="1"/>
    </xf>
    <xf numFmtId="0" fontId="30" fillId="0" borderId="30" xfId="0" applyFont="1" applyBorder="1" applyAlignment="1" applyProtection="1">
      <alignment vertical="center"/>
    </xf>
    <xf numFmtId="0" fontId="30" fillId="0" borderId="4" xfId="0" applyFont="1" applyBorder="1" applyAlignment="1" applyProtection="1">
      <alignment vertical="center"/>
    </xf>
    <xf numFmtId="0" fontId="30" fillId="0" borderId="33" xfId="0" applyFont="1" applyBorder="1" applyAlignment="1" applyProtection="1">
      <alignment horizontal="left"/>
    </xf>
    <xf numFmtId="0" fontId="31" fillId="0" borderId="10" xfId="0" applyFont="1" applyBorder="1" applyAlignment="1" applyProtection="1">
      <alignment vertical="center"/>
    </xf>
    <xf numFmtId="0" fontId="30" fillId="0" borderId="29" xfId="0" applyFont="1" applyBorder="1" applyAlignment="1" applyProtection="1">
      <alignment horizontal="left" vertical="center"/>
    </xf>
    <xf numFmtId="0" fontId="39" fillId="0" borderId="0" xfId="0" applyFont="1" applyAlignment="1" applyProtection="1">
      <alignment vertical="center"/>
    </xf>
    <xf numFmtId="0" fontId="45" fillId="0" borderId="4" xfId="0" applyFont="1" applyBorder="1" applyAlignment="1" applyProtection="1">
      <alignment vertical="center"/>
    </xf>
    <xf numFmtId="0" fontId="44" fillId="0" borderId="29" xfId="0" applyFont="1" applyBorder="1" applyAlignment="1" applyProtection="1">
      <alignment vertical="center"/>
    </xf>
    <xf numFmtId="0" fontId="45" fillId="0" borderId="0" xfId="0" applyFont="1" applyAlignment="1" applyProtection="1">
      <alignment vertical="center"/>
    </xf>
    <xf numFmtId="14" fontId="44" fillId="0" borderId="26" xfId="0" applyNumberFormat="1" applyFont="1" applyFill="1" applyBorder="1" applyAlignment="1" applyProtection="1">
      <alignment horizontal="left" vertical="center"/>
    </xf>
    <xf numFmtId="14" fontId="30" fillId="0" borderId="26" xfId="0" applyNumberFormat="1" applyFont="1" applyFill="1" applyBorder="1" applyAlignment="1" applyProtection="1">
      <alignment horizontal="left" vertical="center"/>
    </xf>
    <xf numFmtId="0" fontId="30" fillId="0" borderId="27" xfId="0" applyFont="1" applyFill="1" applyBorder="1" applyAlignment="1" applyProtection="1">
      <alignment vertical="center"/>
    </xf>
    <xf numFmtId="0" fontId="30" fillId="0" borderId="5" xfId="0" applyFont="1" applyFill="1" applyBorder="1" applyAlignment="1" applyProtection="1">
      <alignment vertical="center"/>
    </xf>
    <xf numFmtId="0" fontId="42" fillId="0" borderId="5" xfId="0" applyFont="1" applyFill="1" applyBorder="1" applyAlignment="1" applyProtection="1">
      <alignment vertical="center"/>
    </xf>
    <xf numFmtId="0" fontId="30" fillId="0" borderId="0" xfId="0" applyFont="1" applyFill="1" applyAlignment="1" applyProtection="1">
      <alignment vertical="center"/>
    </xf>
    <xf numFmtId="0" fontId="42" fillId="0" borderId="5" xfId="0" applyFont="1" applyFill="1" applyBorder="1" applyAlignment="1" applyProtection="1">
      <alignment vertical="top"/>
    </xf>
    <xf numFmtId="0" fontId="30" fillId="0" borderId="25" xfId="0" applyFont="1" applyFill="1" applyBorder="1" applyAlignment="1" applyProtection="1">
      <alignment vertical="center"/>
    </xf>
    <xf numFmtId="0" fontId="45" fillId="0" borderId="2" xfId="0" applyFont="1" applyFill="1" applyBorder="1" applyAlignment="1" applyProtection="1">
      <alignment horizontal="left" vertical="center"/>
    </xf>
    <xf numFmtId="0" fontId="42" fillId="0" borderId="2"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30" fillId="0" borderId="2" xfId="0" applyFont="1" applyFill="1" applyBorder="1" applyAlignment="1" applyProtection="1">
      <alignment horizontal="left" vertical="center"/>
    </xf>
    <xf numFmtId="0" fontId="30" fillId="0" borderId="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30" fillId="0" borderId="7" xfId="0" applyFont="1" applyFill="1" applyBorder="1" applyAlignment="1" applyProtection="1">
      <alignment vertical="center"/>
    </xf>
    <xf numFmtId="0" fontId="30" fillId="0" borderId="8" xfId="0" applyFont="1" applyFill="1" applyBorder="1" applyAlignment="1" applyProtection="1">
      <alignment vertical="center"/>
    </xf>
    <xf numFmtId="0" fontId="30" fillId="0" borderId="9" xfId="0" applyNumberFormat="1" applyFont="1" applyFill="1" applyBorder="1" applyAlignment="1" applyProtection="1">
      <alignment vertical="center"/>
    </xf>
    <xf numFmtId="0" fontId="30" fillId="0" borderId="9" xfId="0" applyFont="1" applyFill="1" applyBorder="1" applyAlignment="1" applyProtection="1">
      <alignment vertical="center"/>
    </xf>
    <xf numFmtId="14" fontId="43" fillId="0" borderId="9" xfId="0" applyNumberFormat="1" applyFont="1" applyFill="1" applyBorder="1" applyAlignment="1" applyProtection="1">
      <alignment horizontal="left" vertical="center"/>
    </xf>
    <xf numFmtId="0" fontId="43" fillId="0" borderId="9"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30" fillId="0" borderId="1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2" fillId="0" borderId="0" xfId="0" applyFont="1" applyFill="1" applyAlignment="1" applyProtection="1">
      <alignment vertical="center"/>
    </xf>
    <xf numFmtId="14" fontId="43" fillId="0" borderId="0" xfId="0" applyNumberFormat="1" applyFont="1" applyFill="1" applyBorder="1" applyAlignment="1" applyProtection="1">
      <alignment horizontal="left" vertical="center" indent="1"/>
    </xf>
    <xf numFmtId="14" fontId="43"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horizontal="left" vertical="center" indent="1"/>
    </xf>
    <xf numFmtId="0" fontId="42" fillId="0" borderId="0" xfId="0" applyFont="1" applyFill="1" applyBorder="1" applyAlignment="1" applyProtection="1">
      <alignment vertical="center"/>
    </xf>
    <xf numFmtId="14" fontId="43" fillId="0" borderId="0"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49" fontId="43" fillId="0" borderId="31" xfId="0" applyNumberFormat="1" applyFont="1" applyFill="1" applyBorder="1" applyAlignment="1" applyProtection="1">
      <alignment horizontal="center" vertical="center"/>
    </xf>
    <xf numFmtId="0" fontId="43" fillId="0" borderId="2"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3" xfId="0" applyFont="1" applyFill="1" applyBorder="1" applyAlignment="1" applyProtection="1">
      <alignment horizontal="left" vertical="center" indent="1"/>
    </xf>
    <xf numFmtId="49" fontId="43" fillId="0" borderId="26" xfId="0" applyNumberFormat="1" applyFont="1" applyFill="1" applyBorder="1" applyAlignment="1" applyProtection="1">
      <alignment horizontal="center" vertical="center"/>
    </xf>
    <xf numFmtId="0" fontId="42" fillId="0" borderId="2" xfId="0" applyFont="1" applyFill="1" applyBorder="1" applyAlignment="1" applyProtection="1">
      <alignment vertical="center"/>
    </xf>
    <xf numFmtId="49" fontId="43" fillId="0" borderId="32" xfId="0" applyNumberFormat="1" applyFont="1" applyFill="1" applyBorder="1" applyAlignment="1" applyProtection="1">
      <alignment horizontal="center" vertical="center"/>
    </xf>
    <xf numFmtId="0" fontId="45" fillId="0" borderId="0" xfId="0" applyFont="1" applyFill="1" applyBorder="1" applyAlignment="1" applyProtection="1">
      <alignment vertical="center"/>
    </xf>
    <xf numFmtId="0" fontId="49" fillId="0" borderId="0" xfId="1" applyFont="1" applyFill="1" applyBorder="1" applyAlignment="1" applyProtection="1">
      <alignment vertical="center"/>
    </xf>
    <xf numFmtId="0" fontId="45" fillId="0" borderId="5" xfId="0" applyFont="1" applyFill="1" applyBorder="1" applyAlignment="1" applyProtection="1">
      <alignment vertical="center"/>
    </xf>
    <xf numFmtId="0" fontId="30" fillId="0" borderId="6" xfId="0" applyFont="1" applyFill="1" applyBorder="1" applyAlignment="1" applyProtection="1">
      <alignment vertical="center"/>
    </xf>
    <xf numFmtId="177" fontId="42" fillId="0" borderId="0" xfId="0" applyNumberFormat="1" applyFont="1" applyFill="1" applyBorder="1" applyAlignment="1" applyProtection="1">
      <alignment horizontal="left" vertical="center"/>
    </xf>
    <xf numFmtId="0" fontId="30" fillId="0" borderId="0" xfId="0" applyFont="1" applyFill="1" applyBorder="1" applyAlignment="1" applyProtection="1">
      <alignment vertical="center"/>
      <protection locked="0"/>
    </xf>
    <xf numFmtId="49" fontId="43" fillId="0" borderId="2" xfId="0" applyNumberFormat="1" applyFont="1" applyFill="1" applyBorder="1" applyAlignment="1" applyProtection="1">
      <alignment horizontal="center" vertical="center"/>
    </xf>
    <xf numFmtId="0" fontId="30" fillId="0" borderId="2" xfId="0" quotePrefix="1" applyFont="1" applyFill="1" applyBorder="1" applyAlignment="1" applyProtection="1">
      <alignment vertical="center"/>
    </xf>
    <xf numFmtId="49" fontId="44" fillId="0" borderId="2" xfId="0" applyNumberFormat="1" applyFont="1" applyFill="1" applyBorder="1" applyAlignment="1" applyProtection="1">
      <alignment vertical="center"/>
    </xf>
    <xf numFmtId="0" fontId="30" fillId="0" borderId="2" xfId="0" applyFont="1" applyFill="1" applyBorder="1" applyAlignment="1" applyProtection="1">
      <alignment vertical="center"/>
    </xf>
    <xf numFmtId="0" fontId="30" fillId="0" borderId="13" xfId="0" quotePrefix="1" applyFont="1" applyFill="1" applyBorder="1" applyAlignment="1" applyProtection="1">
      <alignment vertical="center"/>
    </xf>
    <xf numFmtId="0" fontId="30" fillId="0" borderId="1" xfId="0" applyFont="1" applyFill="1" applyBorder="1" applyAlignment="1" applyProtection="1">
      <alignment vertical="center"/>
    </xf>
    <xf numFmtId="49" fontId="30" fillId="0" borderId="2" xfId="0" applyNumberFormat="1" applyFont="1" applyFill="1" applyBorder="1" applyAlignment="1" applyProtection="1">
      <alignment vertical="center"/>
    </xf>
    <xf numFmtId="49" fontId="42" fillId="0" borderId="2" xfId="0" applyNumberFormat="1" applyFont="1" applyFill="1" applyBorder="1" applyAlignment="1" applyProtection="1">
      <alignment vertical="center"/>
    </xf>
    <xf numFmtId="49" fontId="30" fillId="0" borderId="0" xfId="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2" fillId="0" borderId="7" xfId="0" applyFont="1" applyFill="1" applyBorder="1" applyAlignment="1" applyProtection="1">
      <alignment vertical="center"/>
    </xf>
    <xf numFmtId="14" fontId="43" fillId="0" borderId="26"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xf>
    <xf numFmtId="0" fontId="43" fillId="0" borderId="5" xfId="0"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2" fillId="0" borderId="7" xfId="0" applyFont="1" applyFill="1" applyBorder="1" applyAlignment="1" applyProtection="1">
      <alignment wrapText="1"/>
    </xf>
    <xf numFmtId="176" fontId="30" fillId="0" borderId="1" xfId="0" applyNumberFormat="1" applyFont="1" applyFill="1" applyBorder="1" applyAlignment="1" applyProtection="1">
      <alignment horizontal="left" vertical="center"/>
    </xf>
    <xf numFmtId="49" fontId="42" fillId="0" borderId="0" xfId="0" applyNumberFormat="1" applyFont="1" applyFill="1" applyBorder="1" applyAlignment="1" applyProtection="1">
      <alignment vertical="center"/>
    </xf>
    <xf numFmtId="49" fontId="49" fillId="0" borderId="0" xfId="0" applyNumberFormat="1" applyFont="1" applyFill="1" applyBorder="1" applyAlignment="1" applyProtection="1">
      <alignment vertical="center"/>
    </xf>
    <xf numFmtId="176" fontId="30" fillId="0" borderId="3" xfId="0" applyNumberFormat="1" applyFont="1" applyFill="1" applyBorder="1" applyAlignment="1" applyProtection="1">
      <alignment horizontal="left" vertical="center"/>
    </xf>
    <xf numFmtId="176" fontId="30" fillId="0" borderId="4" xfId="0" applyNumberFormat="1" applyFont="1" applyFill="1" applyBorder="1" applyAlignment="1" applyProtection="1">
      <alignment horizontal="left" vertical="center"/>
    </xf>
    <xf numFmtId="49" fontId="42" fillId="0" borderId="5" xfId="0" applyNumberFormat="1" applyFont="1" applyFill="1" applyBorder="1" applyAlignment="1" applyProtection="1">
      <alignment vertical="center"/>
    </xf>
    <xf numFmtId="49" fontId="30" fillId="0" borderId="5" xfId="0" applyNumberFormat="1" applyFont="1" applyFill="1" applyBorder="1" applyAlignment="1" applyProtection="1">
      <alignment vertical="center"/>
    </xf>
    <xf numFmtId="49" fontId="49" fillId="0" borderId="5" xfId="0" applyNumberFormat="1" applyFont="1" applyFill="1" applyBorder="1" applyAlignment="1" applyProtection="1">
      <alignment vertical="center"/>
    </xf>
    <xf numFmtId="0" fontId="45" fillId="0" borderId="5" xfId="0" applyFont="1" applyFill="1" applyBorder="1" applyAlignment="1" applyProtection="1">
      <alignment horizontal="center" vertical="center"/>
    </xf>
    <xf numFmtId="0" fontId="51" fillId="0" borderId="5" xfId="0" applyFont="1" applyFill="1" applyBorder="1" applyAlignment="1" applyProtection="1">
      <alignment vertical="center"/>
    </xf>
    <xf numFmtId="0" fontId="40" fillId="0" borderId="6" xfId="0" applyFont="1" applyFill="1" applyBorder="1" applyAlignment="1" applyProtection="1">
      <alignment horizontal="right" vertical="center"/>
    </xf>
    <xf numFmtId="0" fontId="30" fillId="0" borderId="7" xfId="0" applyFont="1" applyBorder="1" applyAlignment="1" applyProtection="1">
      <alignment horizontal="right" vertical="center"/>
    </xf>
    <xf numFmtId="0" fontId="30" fillId="0" borderId="6" xfId="0" applyFont="1" applyBorder="1" applyAlignment="1" applyProtection="1">
      <alignment horizontal="right" vertical="center"/>
    </xf>
    <xf numFmtId="0" fontId="35" fillId="0" borderId="0" xfId="0" applyFont="1" applyFill="1" applyBorder="1" applyAlignment="1" applyProtection="1">
      <alignment vertical="center"/>
    </xf>
    <xf numFmtId="0" fontId="30" fillId="0" borderId="6" xfId="0" applyFont="1" applyBorder="1" applyAlignment="1" applyProtection="1">
      <alignment horizontal="left" vertical="center"/>
    </xf>
    <xf numFmtId="0" fontId="45" fillId="0" borderId="5" xfId="0" applyFont="1" applyBorder="1" applyAlignment="1" applyProtection="1">
      <alignment horizontal="left" vertical="center" wrapText="1"/>
    </xf>
    <xf numFmtId="0" fontId="3" fillId="0" borderId="0" xfId="0" applyFont="1" applyAlignment="1">
      <alignment horizontal="right" vertical="center"/>
    </xf>
    <xf numFmtId="0" fontId="45" fillId="0" borderId="0" xfId="0" applyFont="1" applyFill="1" applyAlignment="1" applyProtection="1">
      <alignment vertical="center"/>
    </xf>
    <xf numFmtId="0" fontId="31" fillId="0" borderId="0" xfId="0" applyFont="1" applyFill="1" applyBorder="1" applyAlignment="1" applyProtection="1">
      <alignment vertical="center"/>
    </xf>
    <xf numFmtId="0" fontId="48" fillId="0" borderId="8" xfId="1" applyFont="1" applyFill="1" applyBorder="1" applyAlignment="1" applyProtection="1">
      <alignment horizontal="left" vertical="center" indent="1"/>
      <protection locked="0"/>
    </xf>
    <xf numFmtId="0" fontId="32" fillId="0" borderId="9" xfId="1" applyFont="1" applyFill="1" applyBorder="1" applyAlignment="1" applyProtection="1">
      <alignment horizontal="left" vertical="center" indent="1"/>
      <protection locked="0"/>
    </xf>
    <xf numFmtId="0" fontId="32" fillId="0" borderId="10" xfId="1" applyFont="1" applyFill="1" applyBorder="1" applyAlignment="1" applyProtection="1">
      <alignment horizontal="left" vertical="center" indent="1"/>
      <protection locked="0"/>
    </xf>
    <xf numFmtId="0" fontId="45" fillId="0" borderId="3" xfId="0" applyFont="1" applyBorder="1" applyAlignment="1" applyProtection="1">
      <alignment horizontal="left" vertical="center" shrinkToFit="1"/>
    </xf>
    <xf numFmtId="0" fontId="45" fillId="0" borderId="7" xfId="0" applyFont="1" applyBorder="1" applyAlignment="1" applyProtection="1">
      <alignment horizontal="left" vertical="center" shrinkToFit="1"/>
    </xf>
    <xf numFmtId="0" fontId="40" fillId="0" borderId="0" xfId="0" applyFont="1" applyAlignment="1" applyProtection="1">
      <alignment horizontal="left" vertical="center" wrapText="1" indent="1"/>
    </xf>
    <xf numFmtId="0" fontId="40" fillId="0" borderId="25" xfId="0" applyFont="1" applyBorder="1" applyAlignment="1" applyProtection="1">
      <alignment horizontal="left" vertical="center" wrapText="1" indent="1"/>
    </xf>
    <xf numFmtId="0" fontId="30" fillId="0" borderId="8" xfId="0" applyFont="1" applyFill="1" applyBorder="1" applyAlignment="1" applyProtection="1">
      <alignment horizontal="left" vertical="center" indent="1"/>
      <protection locked="0"/>
    </xf>
    <xf numFmtId="0" fontId="30" fillId="0" borderId="9" xfId="0" applyFont="1" applyFill="1" applyBorder="1" applyAlignment="1" applyProtection="1">
      <alignment horizontal="left" vertical="center" indent="1"/>
      <protection locked="0"/>
    </xf>
    <xf numFmtId="0" fontId="30" fillId="0" borderId="10" xfId="0" applyFont="1" applyFill="1" applyBorder="1" applyAlignment="1" applyProtection="1">
      <alignment horizontal="left" vertical="center" indent="1"/>
      <protection locked="0"/>
    </xf>
    <xf numFmtId="0" fontId="30" fillId="0" borderId="0" xfId="0" applyFont="1" applyFill="1" applyBorder="1" applyAlignment="1" applyProtection="1">
      <alignment horizontal="left" vertical="center" indent="1"/>
    </xf>
    <xf numFmtId="0" fontId="43" fillId="5" borderId="8" xfId="0" applyFont="1" applyFill="1" applyBorder="1" applyAlignment="1" applyProtection="1">
      <alignment horizontal="left" vertical="center" indent="1"/>
      <protection locked="0"/>
    </xf>
    <xf numFmtId="0" fontId="43" fillId="5" borderId="9" xfId="0" applyFont="1" applyFill="1" applyBorder="1" applyAlignment="1" applyProtection="1">
      <alignment horizontal="left" vertical="center" indent="1"/>
      <protection locked="0"/>
    </xf>
    <xf numFmtId="0" fontId="43" fillId="5" borderId="10" xfId="0" applyFont="1" applyFill="1" applyBorder="1" applyAlignment="1" applyProtection="1">
      <alignment horizontal="left" vertical="center" indent="1"/>
      <protection locked="0"/>
    </xf>
    <xf numFmtId="49" fontId="43" fillId="0" borderId="37" xfId="0" applyNumberFormat="1" applyFont="1" applyFill="1" applyBorder="1" applyAlignment="1" applyProtection="1">
      <alignment horizontal="center" vertical="center"/>
      <protection locked="0"/>
    </xf>
    <xf numFmtId="49" fontId="43" fillId="0" borderId="31" xfId="0" applyNumberFormat="1" applyFont="1" applyFill="1" applyBorder="1" applyAlignment="1" applyProtection="1">
      <alignment horizontal="center" vertical="center"/>
      <protection locked="0"/>
    </xf>
    <xf numFmtId="49" fontId="43" fillId="0" borderId="38" xfId="0" applyNumberFormat="1" applyFont="1" applyFill="1" applyBorder="1" applyAlignment="1" applyProtection="1">
      <alignment horizontal="center" vertical="center"/>
      <protection locked="0"/>
    </xf>
    <xf numFmtId="0" fontId="43" fillId="0" borderId="8" xfId="0" applyFont="1" applyFill="1" applyBorder="1" applyAlignment="1" applyProtection="1">
      <alignment horizontal="left" vertical="center" wrapText="1" indent="1"/>
      <protection locked="0"/>
    </xf>
    <xf numFmtId="0" fontId="43" fillId="0" borderId="9" xfId="0" applyFont="1" applyFill="1" applyBorder="1" applyAlignment="1" applyProtection="1">
      <alignment horizontal="left" vertical="center" wrapText="1" indent="1"/>
      <protection locked="0"/>
    </xf>
    <xf numFmtId="0" fontId="43" fillId="0" borderId="10" xfId="0" applyFont="1" applyFill="1" applyBorder="1" applyAlignment="1" applyProtection="1">
      <alignment horizontal="left" vertical="center" wrapText="1" indent="1"/>
      <protection locked="0"/>
    </xf>
    <xf numFmtId="49" fontId="43" fillId="0" borderId="26" xfId="0" applyNumberFormat="1" applyFont="1" applyFill="1" applyBorder="1" applyAlignment="1" applyProtection="1">
      <alignment horizontal="center" vertical="center"/>
      <protection locked="0"/>
    </xf>
    <xf numFmtId="49" fontId="43" fillId="0" borderId="27"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43" fillId="0" borderId="36" xfId="0" applyFont="1" applyFill="1" applyBorder="1" applyAlignment="1" applyProtection="1">
      <alignment horizontal="center" vertical="center"/>
      <protection locked="0"/>
    </xf>
    <xf numFmtId="0" fontId="43" fillId="0" borderId="26" xfId="0" applyFont="1" applyFill="1" applyBorder="1" applyAlignment="1" applyProtection="1">
      <alignment horizontal="center" vertical="center"/>
      <protection locked="0"/>
    </xf>
    <xf numFmtId="0" fontId="30" fillId="0" borderId="9" xfId="0" applyNumberFormat="1" applyFont="1" applyFill="1" applyBorder="1" applyAlignment="1" applyProtection="1">
      <alignment vertical="center"/>
    </xf>
    <xf numFmtId="0" fontId="30" fillId="0" borderId="9"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49" fontId="37" fillId="0" borderId="0" xfId="0" applyNumberFormat="1" applyFont="1" applyBorder="1" applyAlignment="1" applyProtection="1">
      <alignment vertical="center"/>
    </xf>
    <xf numFmtId="49" fontId="37" fillId="0" borderId="25" xfId="0" applyNumberFormat="1" applyFont="1" applyBorder="1" applyAlignment="1" applyProtection="1">
      <alignment vertical="center"/>
    </xf>
    <xf numFmtId="177" fontId="43" fillId="0" borderId="30"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center" vertical="center"/>
    </xf>
    <xf numFmtId="0" fontId="43" fillId="0" borderId="36" xfId="0" applyNumberFormat="1" applyFont="1" applyFill="1" applyBorder="1" applyAlignment="1" applyProtection="1">
      <alignment horizontal="center" vertical="center"/>
      <protection locked="0"/>
    </xf>
    <xf numFmtId="0" fontId="43" fillId="0" borderId="26" xfId="0" applyNumberFormat="1" applyFont="1" applyFill="1" applyBorder="1" applyAlignment="1" applyProtection="1">
      <alignment horizontal="center" vertical="center"/>
      <protection locked="0"/>
    </xf>
    <xf numFmtId="49" fontId="43" fillId="0" borderId="36" xfId="0" applyNumberFormat="1" applyFont="1" applyFill="1" applyBorder="1" applyAlignment="1" applyProtection="1">
      <alignment horizontal="center" vertical="center"/>
      <protection locked="0"/>
    </xf>
    <xf numFmtId="177" fontId="43" fillId="0" borderId="24" xfId="0" applyNumberFormat="1" applyFont="1" applyFill="1" applyBorder="1" applyAlignment="1" applyProtection="1">
      <alignment horizontal="right" vertical="center"/>
      <protection locked="0"/>
    </xf>
    <xf numFmtId="176" fontId="43" fillId="0" borderId="8" xfId="0" applyNumberFormat="1" applyFont="1" applyFill="1" applyBorder="1" applyAlignment="1" applyProtection="1">
      <alignment horizontal="right" vertical="center"/>
      <protection locked="0"/>
    </xf>
    <xf numFmtId="176" fontId="43" fillId="0" borderId="9" xfId="0" applyNumberFormat="1" applyFont="1" applyFill="1" applyBorder="1" applyAlignment="1" applyProtection="1">
      <alignment horizontal="right" vertical="center"/>
      <protection locked="0"/>
    </xf>
    <xf numFmtId="176" fontId="43" fillId="0" borderId="10" xfId="0" applyNumberFormat="1" applyFont="1" applyFill="1" applyBorder="1" applyAlignment="1" applyProtection="1">
      <alignment horizontal="right" vertical="center"/>
      <protection locked="0"/>
    </xf>
    <xf numFmtId="0" fontId="43" fillId="0" borderId="2" xfId="0" applyFont="1" applyFill="1" applyBorder="1" applyAlignment="1" applyProtection="1">
      <alignment horizontal="left" vertical="center" wrapText="1" indent="1"/>
      <protection locked="0"/>
    </xf>
    <xf numFmtId="0" fontId="43" fillId="0" borderId="8" xfId="0" applyFont="1" applyFill="1" applyBorder="1" applyAlignment="1" applyProtection="1">
      <alignment horizontal="left" vertical="center" indent="1"/>
      <protection locked="0"/>
    </xf>
    <xf numFmtId="0" fontId="43" fillId="0" borderId="9" xfId="0" applyFont="1" applyFill="1" applyBorder="1" applyAlignment="1" applyProtection="1">
      <alignment horizontal="left" vertical="center" indent="1"/>
      <protection locked="0"/>
    </xf>
    <xf numFmtId="0" fontId="43" fillId="0" borderId="10" xfId="0" applyFont="1" applyFill="1" applyBorder="1" applyAlignment="1" applyProtection="1">
      <alignment horizontal="left" vertical="center" indent="1"/>
      <protection locked="0"/>
    </xf>
    <xf numFmtId="49" fontId="43" fillId="0" borderId="21" xfId="0" applyNumberFormat="1" applyFont="1" applyFill="1" applyBorder="1" applyAlignment="1" applyProtection="1">
      <alignment horizontal="center" vertical="center"/>
      <protection locked="0"/>
    </xf>
    <xf numFmtId="49" fontId="43" fillId="0" borderId="9" xfId="0" applyNumberFormat="1" applyFont="1" applyFill="1" applyBorder="1" applyAlignment="1" applyProtection="1">
      <alignment horizontal="center" vertical="center"/>
      <protection locked="0"/>
    </xf>
    <xf numFmtId="49" fontId="43" fillId="0" borderId="10" xfId="0" applyNumberFormat="1" applyFont="1" applyFill="1" applyBorder="1" applyAlignment="1" applyProtection="1">
      <alignment horizontal="center" vertical="center"/>
      <protection locked="0"/>
    </xf>
    <xf numFmtId="49" fontId="43" fillId="0" borderId="8" xfId="0" applyNumberFormat="1" applyFont="1" applyFill="1" applyBorder="1" applyAlignment="1" applyProtection="1">
      <alignment horizontal="center" vertical="center"/>
      <protection locked="0"/>
    </xf>
    <xf numFmtId="49" fontId="43" fillId="0" borderId="20" xfId="0" applyNumberFormat="1" applyFont="1" applyFill="1" applyBorder="1" applyAlignment="1" applyProtection="1">
      <alignment horizontal="center" vertical="center"/>
      <protection locked="0"/>
    </xf>
    <xf numFmtId="0" fontId="43" fillId="0" borderId="21" xfId="0" applyNumberFormat="1" applyFont="1" applyFill="1" applyBorder="1" applyAlignment="1" applyProtection="1">
      <alignment horizontal="center" vertical="center"/>
      <protection locked="0"/>
    </xf>
    <xf numFmtId="0" fontId="43" fillId="0" borderId="20" xfId="0" applyNumberFormat="1" applyFont="1" applyFill="1" applyBorder="1" applyAlignment="1" applyProtection="1">
      <alignment horizontal="center" vertical="center"/>
      <protection locked="0"/>
    </xf>
    <xf numFmtId="177" fontId="43" fillId="0" borderId="8" xfId="0" applyNumberFormat="1" applyFont="1" applyFill="1" applyBorder="1" applyAlignment="1" applyProtection="1">
      <alignment horizontal="right" vertical="center"/>
      <protection locked="0"/>
    </xf>
    <xf numFmtId="177" fontId="43" fillId="0" borderId="9" xfId="0" applyNumberFormat="1" applyFont="1" applyFill="1" applyBorder="1" applyAlignment="1" applyProtection="1">
      <alignment horizontal="right" vertical="center"/>
      <protection locked="0"/>
    </xf>
    <xf numFmtId="177" fontId="43" fillId="0" borderId="10" xfId="0" applyNumberFormat="1" applyFont="1" applyFill="1" applyBorder="1" applyAlignment="1" applyProtection="1">
      <alignment horizontal="right" vertical="center"/>
      <protection locked="0"/>
    </xf>
    <xf numFmtId="0" fontId="30" fillId="0" borderId="8" xfId="0" applyFont="1" applyBorder="1" applyAlignment="1" applyProtection="1">
      <alignment vertical="center" wrapText="1"/>
    </xf>
    <xf numFmtId="0" fontId="30" fillId="0" borderId="9" xfId="0" applyFont="1" applyBorder="1" applyAlignment="1" applyProtection="1">
      <alignment vertical="center" wrapText="1"/>
    </xf>
    <xf numFmtId="0" fontId="30" fillId="0" borderId="10" xfId="0" applyFont="1" applyBorder="1" applyAlignment="1" applyProtection="1">
      <alignment vertical="center" wrapText="1"/>
    </xf>
    <xf numFmtId="0" fontId="36" fillId="0" borderId="8" xfId="0" applyFont="1" applyFill="1" applyBorder="1" applyAlignment="1" applyProtection="1">
      <alignment horizontal="left" vertical="center" indent="1"/>
      <protection locked="0"/>
    </xf>
    <xf numFmtId="0" fontId="36" fillId="0" borderId="9" xfId="0" applyFont="1" applyFill="1" applyBorder="1" applyAlignment="1" applyProtection="1">
      <alignment horizontal="left" vertical="center" indent="1"/>
      <protection locked="0"/>
    </xf>
    <xf numFmtId="0" fontId="36" fillId="0" borderId="10" xfId="0" applyFont="1" applyFill="1" applyBorder="1" applyAlignment="1" applyProtection="1">
      <alignment horizontal="left" vertical="center" indent="1"/>
      <protection locked="0"/>
    </xf>
    <xf numFmtId="49" fontId="43" fillId="0" borderId="32" xfId="0" applyNumberFormat="1" applyFont="1" applyFill="1" applyBorder="1" applyAlignment="1" applyProtection="1">
      <alignment horizontal="center" vertical="center"/>
      <protection locked="0"/>
    </xf>
    <xf numFmtId="0" fontId="36"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43" fillId="0" borderId="36" xfId="0" applyNumberFormat="1" applyFont="1" applyFill="1" applyBorder="1" applyAlignment="1" applyProtection="1">
      <alignment horizontal="center" vertical="center"/>
    </xf>
    <xf numFmtId="0" fontId="43" fillId="0" borderId="26"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center" vertical="center"/>
    </xf>
    <xf numFmtId="0" fontId="30" fillId="0" borderId="8" xfId="0" applyFont="1" applyFill="1" applyBorder="1" applyAlignment="1" applyProtection="1">
      <alignment horizontal="left" vertical="center" indent="1" shrinkToFit="1"/>
      <protection locked="0"/>
    </xf>
    <xf numFmtId="0" fontId="30" fillId="0" borderId="9" xfId="0" applyFont="1" applyFill="1" applyBorder="1" applyAlignment="1" applyProtection="1">
      <alignment horizontal="left" vertical="center" indent="1" shrinkToFit="1"/>
      <protection locked="0"/>
    </xf>
    <xf numFmtId="0" fontId="30" fillId="0" borderId="10" xfId="0" applyFont="1" applyFill="1" applyBorder="1" applyAlignment="1" applyProtection="1">
      <alignment horizontal="left" vertical="center" indent="1" shrinkToFit="1"/>
      <protection locked="0"/>
    </xf>
    <xf numFmtId="0" fontId="45" fillId="0" borderId="29" xfId="0" applyFont="1" applyBorder="1" applyAlignment="1" applyProtection="1">
      <alignment horizontal="left" vertical="top" wrapText="1" indent="1"/>
    </xf>
    <xf numFmtId="0" fontId="45" fillId="0" borderId="30" xfId="0" applyFont="1" applyBorder="1" applyAlignment="1" applyProtection="1">
      <alignment horizontal="left" vertical="top" wrapText="1" indent="1"/>
    </xf>
    <xf numFmtId="0" fontId="30" fillId="0" borderId="3" xfId="0" applyFont="1" applyBorder="1" applyAlignment="1" applyProtection="1">
      <alignment horizontal="right" vertical="center"/>
    </xf>
    <xf numFmtId="0" fontId="30" fillId="0" borderId="7" xfId="0" applyFont="1" applyBorder="1" applyAlignment="1" applyProtection="1">
      <alignment horizontal="right" vertical="center"/>
    </xf>
    <xf numFmtId="0" fontId="30" fillId="0" borderId="4" xfId="0" applyFont="1" applyBorder="1" applyAlignment="1" applyProtection="1">
      <alignment horizontal="right" vertical="center"/>
    </xf>
    <xf numFmtId="0" fontId="30" fillId="0" borderId="6" xfId="0" applyFont="1" applyBorder="1" applyAlignment="1" applyProtection="1">
      <alignment horizontal="right" vertical="center"/>
    </xf>
    <xf numFmtId="0" fontId="42" fillId="0" borderId="0" xfId="0" applyFont="1" applyFill="1" applyBorder="1" applyAlignment="1" applyProtection="1">
      <alignment vertical="top" wrapText="1"/>
    </xf>
    <xf numFmtId="0" fontId="42" fillId="0" borderId="0"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wrapText="1"/>
    </xf>
    <xf numFmtId="0" fontId="42" fillId="0" borderId="7" xfId="0" applyFont="1" applyFill="1" applyBorder="1" applyAlignment="1" applyProtection="1">
      <alignment horizontal="left" wrapText="1"/>
    </xf>
    <xf numFmtId="49" fontId="43" fillId="0" borderId="34" xfId="0" applyNumberFormat="1" applyFont="1" applyFill="1" applyBorder="1" applyAlignment="1" applyProtection="1">
      <alignment horizontal="center" vertical="center"/>
      <protection locked="0"/>
    </xf>
    <xf numFmtId="49" fontId="43" fillId="0" borderId="35" xfId="0" applyNumberFormat="1" applyFont="1" applyFill="1" applyBorder="1" applyAlignment="1" applyProtection="1">
      <alignment horizontal="center" vertic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7" xfId="0" applyFont="1" applyBorder="1" applyAlignment="1">
      <alignment horizontal="center" vertical="top"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11" fillId="0" borderId="0" xfId="1" applyFont="1" applyBorder="1" applyAlignment="1" applyProtection="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8" fillId="0" borderId="9" xfId="0" applyNumberFormat="1" applyFont="1" applyBorder="1" applyAlignment="1">
      <alignment horizontal="center" vertical="center"/>
    </xf>
    <xf numFmtId="0" fontId="11" fillId="0" borderId="9" xfId="0" applyFont="1" applyBorder="1" applyAlignment="1">
      <alignment horizontal="center" vertical="center"/>
    </xf>
    <xf numFmtId="176" fontId="11" fillId="0" borderId="21" xfId="0" applyNumberFormat="1" applyFont="1" applyBorder="1" applyAlignment="1">
      <alignment horizontal="right" vertical="center"/>
    </xf>
    <xf numFmtId="176" fontId="11" fillId="0" borderId="9" xfId="0" applyNumberFormat="1" applyFont="1" applyBorder="1" applyAlignment="1">
      <alignment horizontal="right" vertical="center"/>
    </xf>
    <xf numFmtId="0" fontId="11" fillId="0" borderId="5" xfId="0" applyFont="1" applyBorder="1" applyAlignment="1">
      <alignment vertical="center"/>
    </xf>
    <xf numFmtId="0" fontId="12" fillId="0" borderId="32" xfId="0" quotePrefix="1" applyFont="1" applyBorder="1" applyAlignment="1">
      <alignment horizontal="center"/>
    </xf>
    <xf numFmtId="0" fontId="3" fillId="0" borderId="3" xfId="0" applyFont="1"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12" fillId="0" borderId="48" xfId="0" quotePrefix="1" applyFont="1" applyBorder="1" applyAlignment="1">
      <alignment horizontal="center"/>
    </xf>
    <xf numFmtId="0" fontId="10" fillId="0" borderId="19" xfId="0" applyFont="1" applyBorder="1" applyAlignment="1">
      <alignment horizontal="left" vertical="center" shrinkToFit="1"/>
    </xf>
    <xf numFmtId="0" fontId="4" fillId="0" borderId="12" xfId="0" applyFont="1" applyBorder="1" applyAlignment="1">
      <alignment horizontal="center"/>
    </xf>
    <xf numFmtId="0" fontId="11" fillId="0" borderId="19" xfId="0" applyFont="1" applyBorder="1" applyAlignment="1">
      <alignment vertical="center" shrinkToFit="1"/>
    </xf>
    <xf numFmtId="0" fontId="8" fillId="0" borderId="0" xfId="0" applyFont="1" applyBorder="1" applyAlignment="1">
      <alignment vertical="center" shrinkToFit="1"/>
    </xf>
    <xf numFmtId="0" fontId="11" fillId="0" borderId="19" xfId="0" applyFont="1" applyBorder="1" applyAlignment="1">
      <alignment horizontal="left" vertical="center" shrinkToFit="1"/>
    </xf>
    <xf numFmtId="0" fontId="11" fillId="0" borderId="12" xfId="0" applyFont="1" applyBorder="1" applyAlignment="1">
      <alignment horizontal="center" vertical="center"/>
    </xf>
    <xf numFmtId="49" fontId="11" fillId="0" borderId="12" xfId="0" applyNumberFormat="1" applyFont="1" applyBorder="1" applyAlignment="1">
      <alignment horizontal="center" vertical="center"/>
    </xf>
    <xf numFmtId="0" fontId="11" fillId="0" borderId="12" xfId="0" applyNumberFormat="1" applyFont="1" applyBorder="1" applyAlignment="1">
      <alignment horizontal="center" vertical="center"/>
    </xf>
    <xf numFmtId="179" fontId="7" fillId="0" borderId="5" xfId="0" applyNumberFormat="1"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49" fontId="25" fillId="0" borderId="2" xfId="0" applyNumberFormat="1" applyFont="1" applyBorder="1" applyAlignment="1">
      <alignment horizontal="left" vertical="center"/>
    </xf>
    <xf numFmtId="49" fontId="25" fillId="0" borderId="48" xfId="0" applyNumberFormat="1" applyFont="1" applyBorder="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11" fillId="0" borderId="25" xfId="0" applyFont="1" applyBorder="1" applyAlignment="1">
      <alignment vertical="center"/>
    </xf>
    <xf numFmtId="0" fontId="11" fillId="0" borderId="49" xfId="0" applyFont="1" applyBorder="1" applyAlignment="1">
      <alignment vertical="center"/>
    </xf>
    <xf numFmtId="49" fontId="11" fillId="0" borderId="2"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8" fillId="0" borderId="16"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47" xfId="0" applyFont="1" applyBorder="1" applyAlignment="1">
      <alignment horizontal="distributed" vertical="center" justifyLastLine="1"/>
    </xf>
    <xf numFmtId="0" fontId="22" fillId="0" borderId="19" xfId="0" applyFont="1" applyFill="1" applyBorder="1" applyAlignment="1">
      <alignment horizontal="center" vertical="top"/>
    </xf>
    <xf numFmtId="0" fontId="8" fillId="0" borderId="11" xfId="0" applyFont="1" applyBorder="1" applyAlignment="1">
      <alignment horizontal="left" vertical="center" indent="1"/>
    </xf>
    <xf numFmtId="0" fontId="10" fillId="0" borderId="44" xfId="0" applyFont="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3" fillId="0" borderId="16" xfId="0" applyFont="1" applyBorder="1" applyAlignment="1">
      <alignment horizontal="left" vertical="center" wrapText="1" indent="1" shrinkToFit="1"/>
    </xf>
    <xf numFmtId="0" fontId="13" fillId="0" borderId="11" xfId="0" applyFont="1" applyBorder="1" applyAlignment="1">
      <alignment horizontal="left" vertical="center" wrapText="1" indent="1" shrinkToFit="1"/>
    </xf>
    <xf numFmtId="0" fontId="13" fillId="0" borderId="47" xfId="0" applyFont="1" applyBorder="1" applyAlignment="1">
      <alignment horizontal="left" vertical="center" wrapText="1" indent="1" shrinkToFit="1"/>
    </xf>
    <xf numFmtId="0" fontId="10" fillId="0" borderId="5" xfId="2" applyNumberFormat="1" applyFont="1" applyBorder="1" applyAlignment="1">
      <alignment horizontal="center" vertical="center"/>
    </xf>
    <xf numFmtId="0" fontId="3" fillId="0" borderId="5" xfId="2" applyNumberFormat="1" applyFont="1" applyBorder="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13" fillId="0" borderId="0" xfId="0" applyFont="1" applyBorder="1" applyAlignment="1">
      <alignment vertical="center" wrapText="1"/>
    </xf>
    <xf numFmtId="0" fontId="13" fillId="0" borderId="7"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40" xfId="0" applyFont="1" applyBorder="1" applyAlignment="1">
      <alignment horizontal="left" vertical="center" wrapText="1" indent="1" shrinkToFit="1"/>
    </xf>
    <xf numFmtId="0" fontId="13" fillId="0" borderId="41" xfId="0" applyFont="1" applyBorder="1" applyAlignment="1">
      <alignment horizontal="left" vertical="center" wrapText="1" indent="1" shrinkToFit="1"/>
    </xf>
    <xf numFmtId="0" fontId="13" fillId="0" borderId="42" xfId="0" applyFont="1" applyBorder="1" applyAlignment="1">
      <alignment horizontal="left" vertical="center" wrapText="1" indent="1" shrinkToFit="1"/>
    </xf>
    <xf numFmtId="0" fontId="13" fillId="0" borderId="43" xfId="0" applyFont="1" applyBorder="1" applyAlignment="1">
      <alignment horizontal="left" vertical="center" wrapText="1" indent="1" shrinkToFit="1"/>
    </xf>
    <xf numFmtId="0" fontId="13" fillId="0" borderId="44" xfId="0" applyFont="1" applyBorder="1" applyAlignment="1">
      <alignment horizontal="left" vertical="center" wrapText="1" indent="1" shrinkToFit="1"/>
    </xf>
    <xf numFmtId="0" fontId="13" fillId="0" borderId="45" xfId="0" applyFont="1" applyBorder="1" applyAlignment="1">
      <alignment horizontal="left" vertical="center" wrapText="1" indent="1" shrinkToFit="1"/>
    </xf>
    <xf numFmtId="0" fontId="8" fillId="0" borderId="40" xfId="0" applyFont="1" applyBorder="1" applyAlignment="1">
      <alignment horizontal="distributed" vertical="center" justifyLastLine="1"/>
    </xf>
    <xf numFmtId="0" fontId="8" fillId="0" borderId="41" xfId="0" applyFont="1" applyBorder="1" applyAlignment="1">
      <alignment horizontal="distributed" vertical="center" justifyLastLine="1"/>
    </xf>
    <xf numFmtId="0" fontId="8" fillId="0" borderId="42" xfId="0" applyFont="1" applyBorder="1" applyAlignment="1">
      <alignment horizontal="distributed" vertical="center" justifyLastLine="1"/>
    </xf>
    <xf numFmtId="0" fontId="8" fillId="0" borderId="43" xfId="0" applyFont="1" applyBorder="1" applyAlignment="1">
      <alignment horizontal="distributed" vertical="center" justifyLastLine="1"/>
    </xf>
    <xf numFmtId="0" fontId="8" fillId="0" borderId="44" xfId="0" applyFont="1" applyBorder="1" applyAlignment="1">
      <alignment horizontal="distributed" vertical="center" justifyLastLine="1"/>
    </xf>
    <xf numFmtId="0" fontId="8" fillId="0" borderId="45" xfId="0" applyFont="1" applyBorder="1" applyAlignment="1">
      <alignment horizontal="distributed" vertical="center" justifyLastLine="1"/>
    </xf>
    <xf numFmtId="0" fontId="4" fillId="0" borderId="40" xfId="0" applyFont="1" applyBorder="1" applyAlignment="1">
      <alignment horizontal="distributed" vertical="center" wrapText="1" justifyLastLine="1" shrinkToFit="1"/>
    </xf>
    <xf numFmtId="0" fontId="4" fillId="0" borderId="41" xfId="0" applyFont="1" applyBorder="1" applyAlignment="1">
      <alignment horizontal="distributed" vertical="center" wrapText="1" justifyLastLine="1" shrinkToFit="1"/>
    </xf>
    <xf numFmtId="0" fontId="4" fillId="0" borderId="42" xfId="0" applyFont="1" applyBorder="1" applyAlignment="1">
      <alignment horizontal="distributed" vertical="center" wrapText="1" justifyLastLine="1" shrinkToFit="1"/>
    </xf>
    <xf numFmtId="0" fontId="8" fillId="0" borderId="39" xfId="0" applyFont="1" applyBorder="1" applyAlignment="1">
      <alignment horizontal="center" vertical="center"/>
    </xf>
    <xf numFmtId="178" fontId="24" fillId="0" borderId="39" xfId="0" applyNumberFormat="1" applyFont="1" applyBorder="1" applyAlignment="1" applyProtection="1">
      <alignment horizontal="center" vertical="center"/>
      <protection locked="0"/>
    </xf>
    <xf numFmtId="49" fontId="21" fillId="0" borderId="2" xfId="0" applyNumberFormat="1" applyFont="1" applyBorder="1" applyAlignment="1">
      <alignment vertical="center"/>
    </xf>
    <xf numFmtId="49" fontId="21" fillId="0" borderId="0" xfId="0" applyNumberFormat="1" applyFont="1" applyBorder="1" applyAlignment="1">
      <alignment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Border="1" applyAlignment="1">
      <alignment horizontal="center" vertical="center"/>
    </xf>
    <xf numFmtId="0" fontId="16" fillId="0" borderId="25" xfId="0" applyFont="1" applyBorder="1" applyAlignment="1">
      <alignment horizontal="center" vertical="center"/>
    </xf>
    <xf numFmtId="0" fontId="16" fillId="0" borderId="19" xfId="0" applyFont="1" applyBorder="1" applyAlignment="1">
      <alignment horizontal="center" vertical="center"/>
    </xf>
    <xf numFmtId="0" fontId="16" fillId="0" borderId="4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12" fillId="0" borderId="37" xfId="0" applyNumberFormat="1" applyFont="1" applyBorder="1" applyAlignment="1">
      <alignment horizontal="center" vertical="center" wrapText="1"/>
    </xf>
    <xf numFmtId="49" fontId="12" fillId="0" borderId="31" xfId="0" applyNumberFormat="1"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1" fillId="0" borderId="19" xfId="0" applyFont="1" applyBorder="1" applyAlignment="1">
      <alignment vertical="center"/>
    </xf>
    <xf numFmtId="178" fontId="11" fillId="0" borderId="39" xfId="0" applyNumberFormat="1" applyFont="1" applyBorder="1" applyAlignment="1" applyProtection="1">
      <alignment horizontal="center" vertical="center"/>
      <protection locked="0"/>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12" fillId="0" borderId="34" xfId="0" quotePrefix="1" applyFont="1" applyBorder="1" applyAlignment="1">
      <alignment horizontal="center"/>
    </xf>
    <xf numFmtId="176" fontId="11" fillId="0" borderId="21" xfId="0" applyNumberFormat="1" applyFont="1" applyBorder="1" applyAlignment="1">
      <alignment horizontal="left" vertical="center" indent="1"/>
    </xf>
    <xf numFmtId="176" fontId="11" fillId="0" borderId="9" xfId="0" applyNumberFormat="1" applyFont="1" applyBorder="1" applyAlignment="1">
      <alignment horizontal="left" vertical="center" indent="1"/>
    </xf>
    <xf numFmtId="49" fontId="4" fillId="0" borderId="31" xfId="0" applyNumberFormat="1" applyFont="1" applyBorder="1" applyAlignment="1">
      <alignment horizontal="center" vertical="center" wrapText="1"/>
    </xf>
    <xf numFmtId="49" fontId="4" fillId="0" borderId="31" xfId="0" applyNumberFormat="1" applyFont="1" applyBorder="1" applyAlignment="1">
      <alignment horizontal="center" vertical="center"/>
    </xf>
    <xf numFmtId="49" fontId="4" fillId="0" borderId="38" xfId="0" applyNumberFormat="1" applyFont="1" applyBorder="1" applyAlignment="1">
      <alignment horizontal="center" vertical="center"/>
    </xf>
    <xf numFmtId="31" fontId="11"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12" fillId="0" borderId="31" xfId="0" applyNumberFormat="1" applyFont="1" applyBorder="1" applyAlignment="1">
      <alignment horizontal="center" vertical="center" wrapText="1"/>
    </xf>
    <xf numFmtId="49" fontId="8" fillId="0" borderId="10" xfId="0" applyNumberFormat="1" applyFont="1" applyBorder="1" applyAlignment="1">
      <alignment horizontal="center" vertical="center"/>
    </xf>
    <xf numFmtId="31" fontId="11" fillId="0" borderId="21" xfId="0" applyNumberFormat="1" applyFont="1" applyBorder="1" applyAlignment="1">
      <alignment horizontal="right" vertical="center"/>
    </xf>
    <xf numFmtId="31" fontId="11" fillId="0" borderId="9" xfId="0" applyNumberFormat="1" applyFont="1" applyBorder="1" applyAlignment="1">
      <alignment horizontal="right" vertical="center"/>
    </xf>
    <xf numFmtId="49" fontId="3" fillId="0" borderId="9" xfId="0" applyNumberFormat="1" applyFont="1" applyBorder="1" applyAlignment="1">
      <alignment horizontal="center" vertical="center"/>
    </xf>
    <xf numFmtId="49" fontId="27" fillId="0" borderId="2"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0" fontId="25" fillId="0" borderId="5" xfId="0" applyFont="1" applyBorder="1" applyAlignment="1">
      <alignment vertical="center" wrapText="1" shrinkToFit="1"/>
    </xf>
    <xf numFmtId="0" fontId="25" fillId="0" borderId="9" xfId="0" applyFont="1" applyBorder="1" applyAlignment="1">
      <alignment vertical="center" wrapText="1" shrinkToFi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3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cellXfs>
  <cellStyles count="4">
    <cellStyle name="ハイパーリンク" xfId="1" builtinId="8"/>
    <cellStyle name="桁区切り" xfId="2" builtinId="6"/>
    <cellStyle name="標準" xfId="0" builtinId="0"/>
    <cellStyle name="標準_04KK申請書（V08）_20040217_1" xfId="3" xr:uid="{00000000-0005-0000-0000-000003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95250</xdr:colOff>
      <xdr:row>4</xdr:row>
      <xdr:rowOff>209550</xdr:rowOff>
    </xdr:from>
    <xdr:to>
      <xdr:col>43</xdr:col>
      <xdr:colOff>19050</xdr:colOff>
      <xdr:row>6</xdr:row>
      <xdr:rowOff>190500</xdr:rowOff>
    </xdr:to>
    <xdr:sp macro="" textlink="">
      <xdr:nvSpPr>
        <xdr:cNvPr id="51388" name="AutoShape 28">
          <a:extLst>
            <a:ext uri="{FF2B5EF4-FFF2-40B4-BE49-F238E27FC236}">
              <a16:creationId xmlns:a16="http://schemas.microsoft.com/office/drawing/2014/main" id="{00000000-0008-0000-0000-0000BCC80000}"/>
            </a:ext>
          </a:extLst>
        </xdr:cNvPr>
        <xdr:cNvSpPr>
          <a:spLocks noChangeArrowheads="1"/>
        </xdr:cNvSpPr>
      </xdr:nvSpPr>
      <xdr:spPr bwMode="auto">
        <a:xfrm>
          <a:off x="5724525" y="981075"/>
          <a:ext cx="300037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36030</xdr:colOff>
      <xdr:row>32</xdr:row>
      <xdr:rowOff>125894</xdr:rowOff>
    </xdr:from>
    <xdr:to>
      <xdr:col>1</xdr:col>
      <xdr:colOff>845207</xdr:colOff>
      <xdr:row>36</xdr:row>
      <xdr:rowOff>16564</xdr:rowOff>
    </xdr:to>
    <xdr:sp macro="" textlink="">
      <xdr:nvSpPr>
        <xdr:cNvPr id="51389" name="AutoShape 29">
          <a:extLst>
            <a:ext uri="{FF2B5EF4-FFF2-40B4-BE49-F238E27FC236}">
              <a16:creationId xmlns:a16="http://schemas.microsoft.com/office/drawing/2014/main" id="{00000000-0008-0000-0000-0000BDC80000}"/>
            </a:ext>
          </a:extLst>
        </xdr:cNvPr>
        <xdr:cNvSpPr>
          <a:spLocks noChangeArrowheads="1"/>
        </xdr:cNvSpPr>
      </xdr:nvSpPr>
      <xdr:spPr bwMode="auto">
        <a:xfrm flipV="1">
          <a:off x="123616" y="7496273"/>
          <a:ext cx="809177" cy="801567"/>
        </a:xfrm>
        <a:prstGeom prst="bracketPair">
          <a:avLst>
            <a:gd name="adj" fmla="val 8954"/>
          </a:avLst>
        </a:prstGeom>
        <a:no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80924</xdr:colOff>
      <xdr:row>32</xdr:row>
      <xdr:rowOff>94063</xdr:rowOff>
    </xdr:from>
    <xdr:to>
      <xdr:col>1</xdr:col>
      <xdr:colOff>809794</xdr:colOff>
      <xdr:row>36</xdr:row>
      <xdr:rowOff>94063</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168510" y="7464442"/>
          <a:ext cx="728870" cy="91089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高校からの申請には学校長の推薦書が必要です。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37</xdr:row>
      <xdr:rowOff>76200</xdr:rowOff>
    </xdr:from>
    <xdr:to>
      <xdr:col>31</xdr:col>
      <xdr:colOff>133350</xdr:colOff>
      <xdr:row>37</xdr:row>
      <xdr:rowOff>209550</xdr:rowOff>
    </xdr:to>
    <xdr:sp macro="" textlink="">
      <xdr:nvSpPr>
        <xdr:cNvPr id="52406" name="AutoShape 1">
          <a:extLst>
            <a:ext uri="{FF2B5EF4-FFF2-40B4-BE49-F238E27FC236}">
              <a16:creationId xmlns:a16="http://schemas.microsoft.com/office/drawing/2014/main" id="{00000000-0008-0000-0100-0000B6CC0000}"/>
            </a:ext>
          </a:extLst>
        </xdr:cNvPr>
        <xdr:cNvSpPr>
          <a:spLocks noChangeArrowheads="1"/>
        </xdr:cNvSpPr>
      </xdr:nvSpPr>
      <xdr:spPr bwMode="auto">
        <a:xfrm>
          <a:off x="4457700" y="10629900"/>
          <a:ext cx="581025" cy="133350"/>
        </a:xfrm>
        <a:prstGeom prst="bracketPair">
          <a:avLst>
            <a:gd name="adj" fmla="val 714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38100</xdr:colOff>
      <xdr:row>37</xdr:row>
      <xdr:rowOff>76200</xdr:rowOff>
    </xdr:from>
    <xdr:to>
      <xdr:col>39</xdr:col>
      <xdr:colOff>133350</xdr:colOff>
      <xdr:row>37</xdr:row>
      <xdr:rowOff>209550</xdr:rowOff>
    </xdr:to>
    <xdr:sp macro="" textlink="">
      <xdr:nvSpPr>
        <xdr:cNvPr id="52407" name="AutoShape 8">
          <a:extLst>
            <a:ext uri="{FF2B5EF4-FFF2-40B4-BE49-F238E27FC236}">
              <a16:creationId xmlns:a16="http://schemas.microsoft.com/office/drawing/2014/main" id="{00000000-0008-0000-0100-0000B7CC0000}"/>
            </a:ext>
          </a:extLst>
        </xdr:cNvPr>
        <xdr:cNvSpPr>
          <a:spLocks noChangeArrowheads="1"/>
        </xdr:cNvSpPr>
      </xdr:nvSpPr>
      <xdr:spPr bwMode="auto">
        <a:xfrm>
          <a:off x="5753100" y="10629900"/>
          <a:ext cx="590550" cy="133350"/>
        </a:xfrm>
        <a:prstGeom prst="bracketPair">
          <a:avLst>
            <a:gd name="adj" fmla="val 714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29766</xdr:colOff>
      <xdr:row>27</xdr:row>
      <xdr:rowOff>160735</xdr:rowOff>
    </xdr:from>
    <xdr:to>
      <xdr:col>5</xdr:col>
      <xdr:colOff>113109</xdr:colOff>
      <xdr:row>30</xdr:row>
      <xdr:rowOff>333374</xdr:rowOff>
    </xdr:to>
    <xdr:sp macro="" textlink="">
      <xdr:nvSpPr>
        <xdr:cNvPr id="52408" name="AutoShape 10">
          <a:extLst>
            <a:ext uri="{FF2B5EF4-FFF2-40B4-BE49-F238E27FC236}">
              <a16:creationId xmlns:a16="http://schemas.microsoft.com/office/drawing/2014/main" id="{00000000-0008-0000-0100-0000B8CC0000}"/>
            </a:ext>
          </a:extLst>
        </xdr:cNvPr>
        <xdr:cNvSpPr>
          <a:spLocks noChangeArrowheads="1"/>
        </xdr:cNvSpPr>
      </xdr:nvSpPr>
      <xdr:spPr bwMode="auto">
        <a:xfrm>
          <a:off x="125016" y="8036719"/>
          <a:ext cx="702468" cy="892968"/>
        </a:xfrm>
        <a:prstGeom prst="bracketPair">
          <a:avLst>
            <a:gd name="adj" fmla="val 9093"/>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101202</xdr:colOff>
      <xdr:row>27</xdr:row>
      <xdr:rowOff>125017</xdr:rowOff>
    </xdr:from>
    <xdr:to>
      <xdr:col>5</xdr:col>
      <xdr:colOff>77390</xdr:colOff>
      <xdr:row>32</xdr:row>
      <xdr:rowOff>19050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196452" y="8001001"/>
          <a:ext cx="595313" cy="110847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高校からの申請には学校長の推薦書が必要です。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A60"/>
  <sheetViews>
    <sheetView showGridLines="0" tabSelected="1" view="pageBreakPreview" zoomScaleNormal="100" zoomScaleSheetLayoutView="100" workbookViewId="0">
      <selection activeCell="E33" sqref="E33:L33"/>
    </sheetView>
  </sheetViews>
  <sheetFormatPr defaultColWidth="8.875" defaultRowHeight="18" customHeight="1" x14ac:dyDescent="0.15"/>
  <cols>
    <col min="1" max="1" width="1.25" style="138" customWidth="1"/>
    <col min="2" max="2" width="12.5" style="138" customWidth="1"/>
    <col min="3" max="3" width="1.625" style="138" customWidth="1"/>
    <col min="4" max="4" width="14.375" style="138" customWidth="1"/>
    <col min="5" max="8" width="2.125" style="138" customWidth="1"/>
    <col min="9" max="9" width="2.375" style="138" customWidth="1"/>
    <col min="10" max="10" width="2.625" style="138" customWidth="1"/>
    <col min="11" max="11" width="2.25" style="138" customWidth="1"/>
    <col min="12" max="13" width="2.125" style="138" customWidth="1"/>
    <col min="14" max="14" width="2.5" style="138" customWidth="1"/>
    <col min="15" max="16" width="2.125" style="138" customWidth="1"/>
    <col min="17" max="17" width="2.5" style="138" customWidth="1"/>
    <col min="18" max="44" width="2.125" style="138" customWidth="1"/>
    <col min="45" max="45" width="1.625" style="138" customWidth="1"/>
    <col min="46" max="47" width="2.125" style="138" hidden="1" customWidth="1"/>
    <col min="48" max="48" width="8.875" style="138" hidden="1" customWidth="1"/>
    <col min="49" max="49" width="9" style="138" hidden="1" customWidth="1"/>
    <col min="50" max="50" width="30.875" style="138" hidden="1" customWidth="1"/>
    <col min="51" max="51" width="8.875" style="139" customWidth="1"/>
    <col min="52" max="16384" width="8.875" style="138"/>
  </cols>
  <sheetData>
    <row r="1" spans="1:53" ht="7.5" customHeight="1" x14ac:dyDescent="0.1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row>
    <row r="2" spans="1:53" ht="13.5" customHeight="1" x14ac:dyDescent="0.15">
      <c r="A2" s="137"/>
      <c r="B2" s="140"/>
      <c r="C2" s="141"/>
      <c r="D2" s="141"/>
      <c r="E2" s="141"/>
      <c r="F2" s="141"/>
      <c r="G2" s="141"/>
      <c r="H2" s="141"/>
      <c r="I2" s="141"/>
      <c r="J2" s="142"/>
      <c r="K2" s="142"/>
      <c r="L2" s="142"/>
      <c r="M2" s="142"/>
      <c r="N2" s="142"/>
      <c r="O2" s="142"/>
      <c r="P2" s="142"/>
      <c r="Q2" s="142"/>
      <c r="R2" s="142"/>
      <c r="S2" s="142"/>
      <c r="T2" s="142"/>
      <c r="U2" s="142"/>
      <c r="V2" s="142"/>
      <c r="W2" s="142"/>
      <c r="X2" s="142"/>
      <c r="Y2" s="142"/>
      <c r="Z2" s="142"/>
      <c r="AA2" s="142"/>
      <c r="AB2" s="142"/>
      <c r="AC2" s="143"/>
      <c r="AD2" s="143"/>
      <c r="AE2" s="143"/>
      <c r="AF2" s="143"/>
      <c r="AG2" s="143"/>
      <c r="AH2" s="141"/>
      <c r="AI2" s="141"/>
      <c r="AJ2" s="141"/>
      <c r="AK2" s="141"/>
      <c r="AL2" s="141"/>
      <c r="AM2" s="141"/>
      <c r="AN2" s="141"/>
      <c r="AO2" s="141"/>
      <c r="AP2" s="141"/>
      <c r="AQ2" s="141"/>
      <c r="AR2" s="144"/>
      <c r="AS2" s="137"/>
      <c r="AW2" s="145" t="s">
        <v>56</v>
      </c>
      <c r="AX2" s="145" t="s">
        <v>57</v>
      </c>
      <c r="AY2" s="138"/>
    </row>
    <row r="3" spans="1:53" ht="18.75" customHeight="1" x14ac:dyDescent="0.15">
      <c r="A3" s="137"/>
      <c r="B3" s="146" t="s">
        <v>137</v>
      </c>
      <c r="C3" s="139"/>
      <c r="D3" s="147"/>
      <c r="E3" s="139"/>
      <c r="F3" s="147"/>
      <c r="G3" s="139"/>
      <c r="H3" s="147"/>
      <c r="I3" s="139"/>
      <c r="J3" s="139"/>
      <c r="K3" s="168"/>
      <c r="L3" s="209"/>
      <c r="M3" s="278" t="s">
        <v>16</v>
      </c>
      <c r="N3" s="344">
        <f>$R$3-1984</f>
        <v>39</v>
      </c>
      <c r="O3" s="344"/>
      <c r="P3" s="278" t="s">
        <v>17</v>
      </c>
      <c r="Q3" s="278" t="s">
        <v>79</v>
      </c>
      <c r="R3" s="345">
        <v>2023</v>
      </c>
      <c r="S3" s="345"/>
      <c r="T3" s="345"/>
      <c r="U3" s="278" t="s">
        <v>18</v>
      </c>
      <c r="V3" s="168"/>
      <c r="W3" s="168"/>
      <c r="X3" s="168"/>
      <c r="Y3" s="168"/>
      <c r="Z3" s="139"/>
      <c r="AA3" s="139"/>
      <c r="AC3" s="148"/>
      <c r="AD3" s="148"/>
      <c r="AE3" s="148"/>
      <c r="AF3" s="312"/>
      <c r="AG3" s="312"/>
      <c r="AH3" s="312"/>
      <c r="AI3" s="312"/>
      <c r="AJ3" s="312"/>
      <c r="AK3" s="312"/>
      <c r="AL3" s="312"/>
      <c r="AM3" s="312"/>
      <c r="AN3" s="312"/>
      <c r="AO3" s="312"/>
      <c r="AP3" s="312"/>
      <c r="AQ3" s="312"/>
      <c r="AR3" s="313"/>
      <c r="AS3" s="137"/>
      <c r="AW3" s="149" t="s">
        <v>10</v>
      </c>
      <c r="AX3" s="150" t="s">
        <v>65</v>
      </c>
      <c r="AY3" s="151"/>
    </row>
    <row r="4" spans="1:53" s="155" customFormat="1" ht="21" customHeight="1" x14ac:dyDescent="0.15">
      <c r="A4" s="152"/>
      <c r="B4" s="153" t="s">
        <v>173</v>
      </c>
      <c r="C4" s="154"/>
      <c r="D4" s="154"/>
      <c r="F4" s="156"/>
      <c r="G4" s="154"/>
      <c r="H4" s="154"/>
      <c r="I4" s="156" t="s">
        <v>179</v>
      </c>
      <c r="J4" s="154"/>
      <c r="K4" s="154"/>
      <c r="L4" s="157"/>
      <c r="O4" s="154"/>
      <c r="P4" s="157"/>
      <c r="Q4" s="154"/>
      <c r="R4" s="154"/>
      <c r="S4" s="154"/>
      <c r="T4" s="154"/>
      <c r="U4" s="154"/>
      <c r="V4" s="154"/>
      <c r="W4" s="154"/>
      <c r="X4" s="154"/>
      <c r="Y4" s="154"/>
      <c r="Z4" s="154"/>
      <c r="AA4" s="154"/>
      <c r="AB4" s="158"/>
      <c r="AC4" s="154"/>
      <c r="AD4" s="154"/>
      <c r="AE4" s="154"/>
      <c r="AF4" s="289"/>
      <c r="AG4" s="289"/>
      <c r="AH4" s="289"/>
      <c r="AI4" s="289"/>
      <c r="AJ4" s="289"/>
      <c r="AK4" s="289"/>
      <c r="AL4" s="289"/>
      <c r="AM4" s="289"/>
      <c r="AN4" s="289"/>
      <c r="AO4" s="289"/>
      <c r="AP4" s="289"/>
      <c r="AQ4" s="289"/>
      <c r="AR4" s="290"/>
      <c r="AS4" s="152"/>
      <c r="AW4" s="149" t="s">
        <v>11</v>
      </c>
      <c r="AX4" s="150" t="s">
        <v>66</v>
      </c>
      <c r="AY4" s="151"/>
      <c r="AZ4" s="138"/>
      <c r="BA4" s="138"/>
    </row>
    <row r="5" spans="1:53" ht="18" customHeight="1" x14ac:dyDescent="0.15">
      <c r="A5" s="137"/>
      <c r="B5" s="159"/>
      <c r="C5" s="160"/>
      <c r="D5" s="160"/>
      <c r="E5" s="160"/>
      <c r="F5" s="160"/>
      <c r="G5" s="160"/>
      <c r="H5" s="160"/>
      <c r="I5" s="139"/>
      <c r="J5" s="139"/>
      <c r="L5" s="161"/>
      <c r="M5" s="161" t="s">
        <v>121</v>
      </c>
      <c r="P5" s="139"/>
      <c r="Q5" s="139"/>
      <c r="R5" s="139"/>
      <c r="S5" s="139"/>
      <c r="T5" s="139"/>
      <c r="U5" s="139"/>
      <c r="V5" s="139"/>
      <c r="W5" s="139"/>
      <c r="X5" s="139"/>
      <c r="Y5" s="139"/>
      <c r="Z5" s="139"/>
      <c r="AA5" s="139"/>
      <c r="AB5" s="139"/>
      <c r="AC5" s="162"/>
      <c r="AD5" s="139"/>
      <c r="AE5" s="162"/>
      <c r="AF5" s="289"/>
      <c r="AG5" s="289"/>
      <c r="AH5" s="289"/>
      <c r="AI5" s="289"/>
      <c r="AJ5" s="289"/>
      <c r="AK5" s="289"/>
      <c r="AL5" s="289"/>
      <c r="AM5" s="289"/>
      <c r="AN5" s="289"/>
      <c r="AO5" s="289"/>
      <c r="AP5" s="289"/>
      <c r="AQ5" s="289"/>
      <c r="AR5" s="290"/>
      <c r="AS5" s="137"/>
      <c r="AW5" s="149" t="s">
        <v>12</v>
      </c>
      <c r="AX5" s="163" t="s">
        <v>67</v>
      </c>
      <c r="AY5" s="151"/>
      <c r="AZ5" s="155"/>
      <c r="BA5" s="155"/>
    </row>
    <row r="6" spans="1:53" ht="11.25" customHeight="1" x14ac:dyDescent="0.15">
      <c r="A6" s="137"/>
      <c r="B6" s="164"/>
      <c r="C6" s="139"/>
      <c r="D6" s="139"/>
      <c r="E6" s="139"/>
      <c r="F6" s="139"/>
      <c r="G6" s="139"/>
      <c r="H6" s="139"/>
      <c r="I6" s="139"/>
      <c r="J6" s="139"/>
      <c r="K6" s="139"/>
      <c r="L6" s="139"/>
      <c r="M6" s="139"/>
      <c r="N6" s="139"/>
      <c r="O6" s="139"/>
      <c r="P6" s="139"/>
      <c r="Q6" s="139"/>
      <c r="R6" s="139"/>
      <c r="S6" s="139"/>
      <c r="T6" s="139"/>
      <c r="U6" s="139"/>
      <c r="V6" s="139"/>
      <c r="W6" s="139"/>
      <c r="X6" s="139"/>
      <c r="Z6" s="165" t="s">
        <v>54</v>
      </c>
      <c r="AA6" s="166"/>
      <c r="AB6" s="167"/>
      <c r="AC6" s="167"/>
      <c r="AD6" s="166"/>
      <c r="AE6" s="168"/>
      <c r="AF6" s="168"/>
      <c r="AG6" s="168"/>
      <c r="AH6" s="168"/>
      <c r="AI6" s="168"/>
      <c r="AJ6" s="168"/>
      <c r="AK6" s="168"/>
      <c r="AL6" s="168"/>
      <c r="AM6" s="139"/>
      <c r="AN6" s="139"/>
      <c r="AO6" s="139"/>
      <c r="AP6" s="139"/>
      <c r="AQ6" s="139"/>
      <c r="AR6" s="169"/>
      <c r="AS6" s="170"/>
      <c r="AW6" s="149" t="s">
        <v>13</v>
      </c>
      <c r="AX6" s="150" t="s">
        <v>36</v>
      </c>
      <c r="AY6" s="151"/>
    </row>
    <row r="7" spans="1:53" ht="20.25" customHeight="1" x14ac:dyDescent="0.15">
      <c r="A7" s="137"/>
      <c r="B7" s="171" t="s">
        <v>63</v>
      </c>
      <c r="C7" s="172"/>
      <c r="D7" s="173"/>
      <c r="E7" s="315" t="s">
        <v>26</v>
      </c>
      <c r="F7" s="310"/>
      <c r="G7" s="311"/>
      <c r="H7" s="346">
        <f>$R$3</f>
        <v>2023</v>
      </c>
      <c r="I7" s="347"/>
      <c r="J7" s="347"/>
      <c r="K7" s="204" t="s">
        <v>8</v>
      </c>
      <c r="L7" s="332"/>
      <c r="M7" s="333"/>
      <c r="N7" s="205" t="s">
        <v>23</v>
      </c>
      <c r="O7" s="332"/>
      <c r="P7" s="333"/>
      <c r="Q7" s="206" t="s">
        <v>24</v>
      </c>
      <c r="R7" s="207"/>
      <c r="S7" s="208" t="s">
        <v>30</v>
      </c>
      <c r="T7" s="207"/>
      <c r="U7" s="207"/>
      <c r="V7" s="207"/>
      <c r="W7" s="207"/>
      <c r="X7" s="207"/>
      <c r="Y7" s="209"/>
      <c r="Z7" s="210" t="s">
        <v>55</v>
      </c>
      <c r="AA7" s="207"/>
      <c r="AB7" s="207"/>
      <c r="AC7" s="207"/>
      <c r="AD7" s="207"/>
      <c r="AE7" s="207"/>
      <c r="AF7" s="207"/>
      <c r="AG7" s="207"/>
      <c r="AH7" s="207"/>
      <c r="AI7" s="207"/>
      <c r="AJ7" s="207"/>
      <c r="AK7" s="207"/>
      <c r="AL7" s="207"/>
      <c r="AM7" s="207"/>
      <c r="AN7" s="207"/>
      <c r="AO7" s="207"/>
      <c r="AP7" s="207"/>
      <c r="AQ7" s="207"/>
      <c r="AR7" s="211"/>
      <c r="AS7" s="170"/>
      <c r="AW7" s="175" t="s">
        <v>14</v>
      </c>
      <c r="AX7" s="151"/>
      <c r="AY7" s="151"/>
    </row>
    <row r="8" spans="1:53" ht="38.25" customHeight="1" x14ac:dyDescent="0.15">
      <c r="A8" s="137"/>
      <c r="B8" s="337" t="s">
        <v>157</v>
      </c>
      <c r="C8" s="338"/>
      <c r="D8" s="339"/>
      <c r="E8" s="340"/>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2"/>
      <c r="AS8" s="170"/>
      <c r="AX8" s="151"/>
      <c r="AY8" s="151"/>
    </row>
    <row r="9" spans="1:53" ht="18" customHeight="1" x14ac:dyDescent="0.15">
      <c r="A9" s="137"/>
      <c r="B9" s="176" t="s">
        <v>64</v>
      </c>
      <c r="C9" s="177" t="s">
        <v>80</v>
      </c>
      <c r="D9" s="178"/>
      <c r="E9" s="324"/>
      <c r="F9" s="325"/>
      <c r="G9" s="325"/>
      <c r="H9" s="325"/>
      <c r="I9" s="325"/>
      <c r="J9" s="325"/>
      <c r="K9" s="325"/>
      <c r="L9" s="326"/>
      <c r="M9" s="324"/>
      <c r="N9" s="325"/>
      <c r="O9" s="325"/>
      <c r="P9" s="325"/>
      <c r="Q9" s="325"/>
      <c r="R9" s="325"/>
      <c r="S9" s="325"/>
      <c r="T9" s="326"/>
      <c r="U9" s="212"/>
      <c r="V9" s="209"/>
      <c r="W9" s="209"/>
      <c r="X9" s="213" t="s">
        <v>29</v>
      </c>
      <c r="Y9" s="214"/>
      <c r="Z9" s="214"/>
      <c r="AA9" s="214"/>
      <c r="AB9" s="209"/>
      <c r="AC9" s="215"/>
      <c r="AD9" s="214"/>
      <c r="AE9" s="214"/>
      <c r="AF9" s="214"/>
      <c r="AG9" s="214"/>
      <c r="AH9" s="214"/>
      <c r="AI9" s="214"/>
      <c r="AJ9" s="214"/>
      <c r="AK9" s="214"/>
      <c r="AL9" s="214"/>
      <c r="AM9" s="214"/>
      <c r="AN9" s="214"/>
      <c r="AO9" s="214"/>
      <c r="AP9" s="214"/>
      <c r="AQ9" s="214"/>
      <c r="AR9" s="216"/>
      <c r="AS9" s="170"/>
      <c r="AX9" s="151"/>
      <c r="AY9" s="151"/>
    </row>
    <row r="10" spans="1:53" ht="18" customHeight="1" x14ac:dyDescent="0.15">
      <c r="A10" s="137"/>
      <c r="B10" s="180" t="s">
        <v>81</v>
      </c>
      <c r="C10" s="177" t="s">
        <v>21</v>
      </c>
      <c r="D10" s="178"/>
      <c r="E10" s="324"/>
      <c r="F10" s="325"/>
      <c r="G10" s="325"/>
      <c r="H10" s="325"/>
      <c r="I10" s="325"/>
      <c r="J10" s="325"/>
      <c r="K10" s="325"/>
      <c r="L10" s="326"/>
      <c r="M10" s="324"/>
      <c r="N10" s="325"/>
      <c r="O10" s="325"/>
      <c r="P10" s="325"/>
      <c r="Q10" s="325"/>
      <c r="R10" s="325"/>
      <c r="S10" s="325"/>
      <c r="T10" s="326"/>
      <c r="U10" s="217"/>
      <c r="V10" s="209"/>
      <c r="W10" s="209"/>
      <c r="X10" s="209"/>
      <c r="Y10" s="214"/>
      <c r="Z10" s="214"/>
      <c r="AA10" s="214"/>
      <c r="AB10" s="209"/>
      <c r="AC10" s="214"/>
      <c r="AD10" s="214"/>
      <c r="AE10" s="214"/>
      <c r="AF10" s="214"/>
      <c r="AG10" s="214"/>
      <c r="AH10" s="214"/>
      <c r="AI10" s="214"/>
      <c r="AJ10" s="214"/>
      <c r="AK10" s="214"/>
      <c r="AL10" s="214"/>
      <c r="AM10" s="214"/>
      <c r="AN10" s="214"/>
      <c r="AO10" s="214"/>
      <c r="AP10" s="214"/>
      <c r="AQ10" s="214"/>
      <c r="AR10" s="218"/>
      <c r="AS10" s="170"/>
      <c r="AX10" s="151"/>
      <c r="AY10" s="151"/>
    </row>
    <row r="11" spans="1:53" ht="18" customHeight="1" x14ac:dyDescent="0.15">
      <c r="A11" s="137"/>
      <c r="B11" s="182"/>
      <c r="C11" s="177" t="s">
        <v>165</v>
      </c>
      <c r="D11" s="178"/>
      <c r="E11" s="307"/>
      <c r="F11" s="308"/>
      <c r="G11" s="206" t="s">
        <v>114</v>
      </c>
      <c r="H11" s="219" t="s">
        <v>116</v>
      </c>
      <c r="I11" s="309">
        <f>$R$3</f>
        <v>2023</v>
      </c>
      <c r="J11" s="309"/>
      <c r="K11" s="220" t="s">
        <v>115</v>
      </c>
      <c r="L11" s="221"/>
      <c r="M11" s="221"/>
      <c r="N11" s="222"/>
      <c r="O11" s="223"/>
      <c r="P11" s="223"/>
      <c r="Q11" s="224" t="s">
        <v>27</v>
      </c>
      <c r="R11" s="221"/>
      <c r="S11" s="221"/>
      <c r="T11" s="225"/>
      <c r="U11" s="168"/>
      <c r="V11" s="209"/>
      <c r="W11" s="209"/>
      <c r="X11" s="226" t="s">
        <v>166</v>
      </c>
      <c r="Y11" s="209"/>
      <c r="Z11" s="209"/>
      <c r="AA11" s="209"/>
      <c r="AB11" s="209"/>
      <c r="AC11" s="209"/>
      <c r="AD11" s="168"/>
      <c r="AE11" s="168"/>
      <c r="AF11" s="168"/>
      <c r="AG11" s="168"/>
      <c r="AH11" s="168"/>
      <c r="AI11" s="168"/>
      <c r="AJ11" s="168"/>
      <c r="AK11" s="168"/>
      <c r="AL11" s="168"/>
      <c r="AM11" s="168"/>
      <c r="AN11" s="168"/>
      <c r="AO11" s="168"/>
      <c r="AP11" s="168"/>
      <c r="AQ11" s="168"/>
      <c r="AR11" s="218"/>
      <c r="AS11" s="170"/>
      <c r="AX11" s="151"/>
      <c r="AY11" s="151"/>
    </row>
    <row r="12" spans="1:53" ht="13.5" x14ac:dyDescent="0.15">
      <c r="A12" s="137"/>
      <c r="B12" s="182"/>
      <c r="C12" s="171" t="s">
        <v>130</v>
      </c>
      <c r="D12" s="183"/>
      <c r="E12" s="310"/>
      <c r="F12" s="310"/>
      <c r="G12" s="310"/>
      <c r="H12" s="310"/>
      <c r="I12" s="310"/>
      <c r="J12" s="310"/>
      <c r="K12" s="310"/>
      <c r="L12" s="310"/>
      <c r="M12" s="310"/>
      <c r="N12" s="310"/>
      <c r="O12" s="310"/>
      <c r="P12" s="310"/>
      <c r="Q12" s="310"/>
      <c r="R12" s="310"/>
      <c r="S12" s="310"/>
      <c r="T12" s="311"/>
      <c r="U12" s="168"/>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18"/>
      <c r="AS12" s="170"/>
      <c r="AT12" s="139"/>
      <c r="AX12" s="151"/>
      <c r="AY12" s="151"/>
    </row>
    <row r="13" spans="1:53" ht="18" customHeight="1" x14ac:dyDescent="0.15">
      <c r="A13" s="137"/>
      <c r="B13" s="182"/>
      <c r="C13" s="184"/>
      <c r="D13" s="178" t="s">
        <v>131</v>
      </c>
      <c r="E13" s="349"/>
      <c r="F13" s="350"/>
      <c r="G13" s="350"/>
      <c r="H13" s="350"/>
      <c r="I13" s="350"/>
      <c r="J13" s="350"/>
      <c r="K13" s="350"/>
      <c r="L13" s="350"/>
      <c r="M13" s="350"/>
      <c r="N13" s="350"/>
      <c r="O13" s="350"/>
      <c r="P13" s="350"/>
      <c r="Q13" s="350"/>
      <c r="R13" s="350"/>
      <c r="S13" s="350"/>
      <c r="T13" s="351"/>
      <c r="U13" s="168"/>
      <c r="V13" s="209"/>
      <c r="W13" s="209"/>
      <c r="X13" s="227" t="s">
        <v>132</v>
      </c>
      <c r="Y13" s="209"/>
      <c r="Z13" s="209"/>
      <c r="AA13" s="209"/>
      <c r="AB13" s="209"/>
      <c r="AC13" s="209"/>
      <c r="AD13" s="209"/>
      <c r="AE13" s="209"/>
      <c r="AF13" s="209"/>
      <c r="AG13" s="209"/>
      <c r="AH13" s="209"/>
      <c r="AI13" s="209"/>
      <c r="AJ13" s="209"/>
      <c r="AK13" s="209"/>
      <c r="AL13" s="209"/>
      <c r="AM13" s="209"/>
      <c r="AN13" s="209"/>
      <c r="AO13" s="209"/>
      <c r="AP13" s="209"/>
      <c r="AQ13" s="209"/>
      <c r="AR13" s="218"/>
      <c r="AS13" s="170"/>
      <c r="AX13" s="151"/>
      <c r="AY13" s="151"/>
    </row>
    <row r="14" spans="1:53" ht="18" customHeight="1" x14ac:dyDescent="0.15">
      <c r="A14" s="137"/>
      <c r="B14" s="182"/>
      <c r="C14" s="184"/>
      <c r="D14" s="178" t="s">
        <v>167</v>
      </c>
      <c r="E14" s="291"/>
      <c r="F14" s="292"/>
      <c r="G14" s="292"/>
      <c r="H14" s="292"/>
      <c r="I14" s="292"/>
      <c r="J14" s="292"/>
      <c r="K14" s="292"/>
      <c r="L14" s="292"/>
      <c r="M14" s="292"/>
      <c r="N14" s="292"/>
      <c r="O14" s="292"/>
      <c r="P14" s="292"/>
      <c r="Q14" s="292"/>
      <c r="R14" s="292"/>
      <c r="S14" s="292"/>
      <c r="T14" s="293"/>
      <c r="U14" s="168"/>
      <c r="V14" s="209"/>
      <c r="W14" s="209"/>
      <c r="X14" s="227" t="s">
        <v>168</v>
      </c>
      <c r="Y14" s="209"/>
      <c r="Z14" s="209"/>
      <c r="AA14" s="209"/>
      <c r="AB14" s="209"/>
      <c r="AC14" s="209"/>
      <c r="AD14" s="209"/>
      <c r="AE14" s="209"/>
      <c r="AF14" s="209"/>
      <c r="AG14" s="209"/>
      <c r="AH14" s="209"/>
      <c r="AI14" s="209"/>
      <c r="AJ14" s="209"/>
      <c r="AK14" s="209"/>
      <c r="AL14" s="209"/>
      <c r="AM14" s="209"/>
      <c r="AN14" s="209"/>
      <c r="AO14" s="209"/>
      <c r="AP14" s="209"/>
      <c r="AQ14" s="209"/>
      <c r="AR14" s="218"/>
      <c r="AS14" s="170"/>
      <c r="AX14" s="151"/>
      <c r="AY14" s="151"/>
    </row>
    <row r="15" spans="1:53" ht="18" customHeight="1" x14ac:dyDescent="0.15">
      <c r="A15" s="137"/>
      <c r="B15" s="182"/>
      <c r="C15" s="185"/>
      <c r="D15" s="178" t="s">
        <v>169</v>
      </c>
      <c r="E15" s="291"/>
      <c r="F15" s="292"/>
      <c r="G15" s="292"/>
      <c r="H15" s="292"/>
      <c r="I15" s="292"/>
      <c r="J15" s="292"/>
      <c r="K15" s="292"/>
      <c r="L15" s="292"/>
      <c r="M15" s="292"/>
      <c r="N15" s="292"/>
      <c r="O15" s="292"/>
      <c r="P15" s="292"/>
      <c r="Q15" s="292"/>
      <c r="R15" s="292"/>
      <c r="S15" s="292"/>
      <c r="T15" s="293"/>
      <c r="U15" s="168"/>
      <c r="V15" s="209"/>
      <c r="W15" s="209"/>
      <c r="X15" s="227" t="s">
        <v>168</v>
      </c>
      <c r="Y15" s="209"/>
      <c r="Z15" s="209"/>
      <c r="AA15" s="209"/>
      <c r="AB15" s="209"/>
      <c r="AC15" s="209"/>
      <c r="AD15" s="209"/>
      <c r="AE15" s="209"/>
      <c r="AF15" s="209"/>
      <c r="AG15" s="209"/>
      <c r="AH15" s="209"/>
      <c r="AI15" s="209"/>
      <c r="AJ15" s="209"/>
      <c r="AK15" s="209"/>
      <c r="AL15" s="209"/>
      <c r="AM15" s="209"/>
      <c r="AN15" s="209"/>
      <c r="AO15" s="209"/>
      <c r="AP15" s="209"/>
      <c r="AQ15" s="209"/>
      <c r="AR15" s="218"/>
      <c r="AS15" s="170"/>
      <c r="AX15" s="151"/>
      <c r="AY15" s="151"/>
    </row>
    <row r="16" spans="1:53" ht="18" customHeight="1" x14ac:dyDescent="0.15">
      <c r="A16" s="137"/>
      <c r="B16" s="186"/>
      <c r="C16" s="177" t="s">
        <v>170</v>
      </c>
      <c r="D16" s="178"/>
      <c r="E16" s="291"/>
      <c r="F16" s="292"/>
      <c r="G16" s="292"/>
      <c r="H16" s="292"/>
      <c r="I16" s="292"/>
      <c r="J16" s="292"/>
      <c r="K16" s="292"/>
      <c r="L16" s="292"/>
      <c r="M16" s="292"/>
      <c r="N16" s="292"/>
      <c r="O16" s="292"/>
      <c r="P16" s="292"/>
      <c r="Q16" s="292"/>
      <c r="R16" s="292"/>
      <c r="S16" s="292"/>
      <c r="T16" s="293"/>
      <c r="U16" s="168"/>
      <c r="V16" s="209"/>
      <c r="W16" s="209"/>
      <c r="X16" s="227" t="s">
        <v>159</v>
      </c>
      <c r="Y16" s="209"/>
      <c r="Z16" s="209"/>
      <c r="AA16" s="209"/>
      <c r="AB16" s="209"/>
      <c r="AC16" s="209"/>
      <c r="AD16" s="209"/>
      <c r="AE16" s="209"/>
      <c r="AF16" s="209"/>
      <c r="AG16" s="209"/>
      <c r="AH16" s="209"/>
      <c r="AI16" s="209"/>
      <c r="AJ16" s="209"/>
      <c r="AK16" s="209"/>
      <c r="AL16" s="209"/>
      <c r="AM16" s="209"/>
      <c r="AN16" s="209"/>
      <c r="AO16" s="209"/>
      <c r="AP16" s="209"/>
      <c r="AQ16" s="209"/>
      <c r="AR16" s="218"/>
      <c r="AS16" s="170"/>
      <c r="AX16" s="151"/>
      <c r="AY16" s="151"/>
    </row>
    <row r="17" spans="1:51" ht="13.5" x14ac:dyDescent="0.15">
      <c r="A17" s="137"/>
      <c r="B17" s="186"/>
      <c r="C17" s="139"/>
      <c r="D17" s="139"/>
      <c r="E17" s="168"/>
      <c r="F17" s="168"/>
      <c r="G17" s="168"/>
      <c r="H17" s="168"/>
      <c r="I17" s="168"/>
      <c r="J17" s="168"/>
      <c r="K17" s="168"/>
      <c r="L17" s="168"/>
      <c r="M17" s="168"/>
      <c r="N17" s="168"/>
      <c r="O17" s="168"/>
      <c r="P17" s="168"/>
      <c r="Q17" s="168"/>
      <c r="R17" s="168"/>
      <c r="S17" s="168"/>
      <c r="T17" s="168"/>
      <c r="U17" s="168"/>
      <c r="V17" s="168"/>
      <c r="W17" s="214"/>
      <c r="X17" s="214"/>
      <c r="Y17" s="214"/>
      <c r="Z17" s="214"/>
      <c r="AA17" s="214"/>
      <c r="AB17" s="228"/>
      <c r="AC17" s="228"/>
      <c r="AD17" s="228"/>
      <c r="AE17" s="228"/>
      <c r="AF17" s="228"/>
      <c r="AG17" s="228"/>
      <c r="AH17" s="228"/>
      <c r="AI17" s="229"/>
      <c r="AJ17" s="229"/>
      <c r="AK17" s="228"/>
      <c r="AL17" s="230"/>
      <c r="AM17" s="230"/>
      <c r="AN17" s="230"/>
      <c r="AO17" s="230"/>
      <c r="AP17" s="230"/>
      <c r="AQ17" s="209"/>
      <c r="AR17" s="218"/>
      <c r="AS17" s="170"/>
      <c r="AW17" s="187"/>
      <c r="AX17" s="151"/>
      <c r="AY17" s="151"/>
    </row>
    <row r="18" spans="1:51" ht="18" customHeight="1" x14ac:dyDescent="0.15">
      <c r="A18" s="137"/>
      <c r="B18" s="186"/>
      <c r="C18" s="188"/>
      <c r="D18" s="179"/>
      <c r="E18" s="294"/>
      <c r="F18" s="294"/>
      <c r="G18" s="294"/>
      <c r="H18" s="294"/>
      <c r="I18" s="294"/>
      <c r="J18" s="294"/>
      <c r="K18" s="294"/>
      <c r="L18" s="294"/>
      <c r="M18" s="294"/>
      <c r="N18" s="294"/>
      <c r="O18" s="294"/>
      <c r="P18" s="294"/>
      <c r="Q18" s="294"/>
      <c r="R18" s="294"/>
      <c r="S18" s="294"/>
      <c r="T18" s="294"/>
      <c r="U18" s="214"/>
      <c r="V18" s="231"/>
      <c r="W18" s="214"/>
      <c r="X18" s="228"/>
      <c r="Y18" s="228"/>
      <c r="Z18" s="228"/>
      <c r="AA18" s="228"/>
      <c r="AB18" s="228"/>
      <c r="AC18" s="228"/>
      <c r="AD18" s="228"/>
      <c r="AE18" s="228"/>
      <c r="AF18" s="228"/>
      <c r="AG18" s="228"/>
      <c r="AH18" s="228"/>
      <c r="AI18" s="229"/>
      <c r="AJ18" s="229"/>
      <c r="AK18" s="228"/>
      <c r="AL18" s="230"/>
      <c r="AM18" s="230"/>
      <c r="AN18" s="230"/>
      <c r="AO18" s="230"/>
      <c r="AP18" s="230"/>
      <c r="AQ18" s="209"/>
      <c r="AR18" s="218"/>
      <c r="AS18" s="170"/>
      <c r="AW18" s="189"/>
      <c r="AX18" s="151"/>
      <c r="AY18" s="151"/>
    </row>
    <row r="19" spans="1:51" ht="18" customHeight="1" x14ac:dyDescent="0.15">
      <c r="A19" s="137"/>
      <c r="B19" s="186"/>
      <c r="C19" s="188"/>
      <c r="D19" s="179"/>
      <c r="E19" s="294"/>
      <c r="F19" s="294"/>
      <c r="G19" s="294"/>
      <c r="H19" s="294"/>
      <c r="I19" s="294"/>
      <c r="J19" s="294"/>
      <c r="K19" s="294"/>
      <c r="L19" s="294"/>
      <c r="M19" s="294"/>
      <c r="N19" s="294"/>
      <c r="O19" s="294"/>
      <c r="P19" s="294"/>
      <c r="Q19" s="294"/>
      <c r="R19" s="294"/>
      <c r="S19" s="294"/>
      <c r="T19" s="294"/>
      <c r="U19" s="214"/>
      <c r="V19" s="231"/>
      <c r="W19" s="214"/>
      <c r="X19" s="228"/>
      <c r="Y19" s="228"/>
      <c r="Z19" s="228"/>
      <c r="AA19" s="228"/>
      <c r="AB19" s="228"/>
      <c r="AC19" s="228"/>
      <c r="AD19" s="228"/>
      <c r="AE19" s="228"/>
      <c r="AF19" s="228"/>
      <c r="AG19" s="228"/>
      <c r="AH19" s="228"/>
      <c r="AI19" s="229"/>
      <c r="AJ19" s="229"/>
      <c r="AK19" s="228"/>
      <c r="AL19" s="230"/>
      <c r="AM19" s="230"/>
      <c r="AN19" s="230"/>
      <c r="AO19" s="230"/>
      <c r="AP19" s="230"/>
      <c r="AQ19" s="209"/>
      <c r="AR19" s="218"/>
      <c r="AS19" s="170"/>
      <c r="AW19" s="190"/>
      <c r="AX19" s="151"/>
      <c r="AY19" s="151"/>
    </row>
    <row r="20" spans="1:51" ht="18" customHeight="1" x14ac:dyDescent="0.15">
      <c r="A20" s="137"/>
      <c r="B20" s="186"/>
      <c r="C20" s="188"/>
      <c r="D20" s="179"/>
      <c r="E20" s="294"/>
      <c r="F20" s="294"/>
      <c r="G20" s="294"/>
      <c r="H20" s="294"/>
      <c r="I20" s="294"/>
      <c r="J20" s="294"/>
      <c r="K20" s="294"/>
      <c r="L20" s="294"/>
      <c r="M20" s="294"/>
      <c r="N20" s="294"/>
      <c r="O20" s="294"/>
      <c r="P20" s="294"/>
      <c r="Q20" s="294"/>
      <c r="R20" s="294"/>
      <c r="S20" s="294"/>
      <c r="T20" s="294"/>
      <c r="U20" s="214"/>
      <c r="V20" s="226"/>
      <c r="W20" s="214"/>
      <c r="X20" s="228"/>
      <c r="Y20" s="228"/>
      <c r="Z20" s="228"/>
      <c r="AA20" s="228"/>
      <c r="AB20" s="228"/>
      <c r="AC20" s="228"/>
      <c r="AD20" s="228"/>
      <c r="AE20" s="228"/>
      <c r="AF20" s="228"/>
      <c r="AG20" s="228"/>
      <c r="AH20" s="228"/>
      <c r="AI20" s="229"/>
      <c r="AJ20" s="229"/>
      <c r="AK20" s="228"/>
      <c r="AL20" s="230"/>
      <c r="AM20" s="230"/>
      <c r="AN20" s="230"/>
      <c r="AO20" s="230"/>
      <c r="AP20" s="230"/>
      <c r="AQ20" s="209"/>
      <c r="AR20" s="218"/>
      <c r="AS20" s="170"/>
      <c r="AW20" s="190"/>
      <c r="AX20" s="151"/>
      <c r="AY20" s="151"/>
    </row>
    <row r="21" spans="1:51" ht="18" customHeight="1" x14ac:dyDescent="0.15">
      <c r="A21" s="137"/>
      <c r="B21" s="186"/>
      <c r="C21" s="188"/>
      <c r="D21" s="179"/>
      <c r="E21" s="306"/>
      <c r="F21" s="306"/>
      <c r="G21" s="306"/>
      <c r="H21" s="348"/>
      <c r="I21" s="348"/>
      <c r="J21" s="348"/>
      <c r="K21" s="232"/>
      <c r="L21" s="348"/>
      <c r="M21" s="348"/>
      <c r="N21" s="232"/>
      <c r="O21" s="233"/>
      <c r="P21" s="168"/>
      <c r="Q21" s="231"/>
      <c r="R21" s="168"/>
      <c r="S21" s="231"/>
      <c r="T21" s="168"/>
      <c r="U21" s="168"/>
      <c r="V21" s="168"/>
      <c r="W21" s="168"/>
      <c r="X21" s="228"/>
      <c r="Y21" s="228"/>
      <c r="Z21" s="228"/>
      <c r="AA21" s="228"/>
      <c r="AB21" s="228"/>
      <c r="AC21" s="228"/>
      <c r="AD21" s="228"/>
      <c r="AE21" s="228"/>
      <c r="AF21" s="228"/>
      <c r="AG21" s="228"/>
      <c r="AH21" s="228"/>
      <c r="AI21" s="229"/>
      <c r="AJ21" s="229"/>
      <c r="AK21" s="228"/>
      <c r="AL21" s="230"/>
      <c r="AM21" s="230"/>
      <c r="AN21" s="230"/>
      <c r="AO21" s="230"/>
      <c r="AP21" s="230"/>
      <c r="AQ21" s="209"/>
      <c r="AR21" s="218"/>
      <c r="AS21" s="170"/>
      <c r="AW21" s="190"/>
      <c r="AX21" s="151"/>
      <c r="AY21" s="151"/>
    </row>
    <row r="22" spans="1:51" ht="18" customHeight="1" x14ac:dyDescent="0.15">
      <c r="A22" s="137"/>
      <c r="B22" s="186"/>
      <c r="C22" s="139"/>
      <c r="D22" s="139"/>
      <c r="E22" s="294"/>
      <c r="F22" s="294"/>
      <c r="G22" s="294"/>
      <c r="H22" s="294"/>
      <c r="I22" s="294"/>
      <c r="J22" s="294"/>
      <c r="K22" s="294"/>
      <c r="L22" s="294"/>
      <c r="M22" s="294"/>
      <c r="N22" s="294"/>
      <c r="O22" s="294"/>
      <c r="P22" s="294"/>
      <c r="Q22" s="294"/>
      <c r="R22" s="294"/>
      <c r="S22" s="294"/>
      <c r="T22" s="294"/>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218"/>
      <c r="AS22" s="170"/>
      <c r="AW22" s="190"/>
      <c r="AX22" s="151"/>
      <c r="AY22" s="151"/>
    </row>
    <row r="23" spans="1:51" ht="18" customHeight="1" x14ac:dyDescent="0.15">
      <c r="A23" s="137"/>
      <c r="B23" s="186"/>
      <c r="C23" s="174"/>
      <c r="D23" s="174"/>
      <c r="E23" s="207"/>
      <c r="F23" s="207"/>
      <c r="G23" s="207"/>
      <c r="H23" s="207"/>
      <c r="I23" s="207"/>
      <c r="J23" s="207"/>
      <c r="K23" s="207"/>
      <c r="L23" s="168"/>
      <c r="M23" s="168"/>
      <c r="N23" s="168"/>
      <c r="O23" s="168"/>
      <c r="P23" s="168"/>
      <c r="Q23" s="168"/>
      <c r="R23" s="168"/>
      <c r="S23" s="168"/>
      <c r="T23" s="168"/>
      <c r="U23" s="168"/>
      <c r="V23" s="168"/>
      <c r="W23" s="168"/>
      <c r="X23" s="168"/>
      <c r="Y23" s="168"/>
      <c r="Z23" s="168"/>
      <c r="AA23" s="168"/>
      <c r="AB23" s="168"/>
      <c r="AC23" s="168"/>
      <c r="AD23" s="168"/>
      <c r="AE23" s="231"/>
      <c r="AF23" s="168"/>
      <c r="AG23" s="168"/>
      <c r="AH23" s="168"/>
      <c r="AI23" s="168"/>
      <c r="AJ23" s="168"/>
      <c r="AK23" s="168"/>
      <c r="AL23" s="168"/>
      <c r="AM23" s="168"/>
      <c r="AN23" s="168"/>
      <c r="AO23" s="168"/>
      <c r="AP23" s="168"/>
      <c r="AQ23" s="168"/>
      <c r="AR23" s="218"/>
      <c r="AS23" s="170"/>
      <c r="AW23" s="190"/>
      <c r="AX23" s="151"/>
      <c r="AY23" s="151"/>
    </row>
    <row r="24" spans="1:51" ht="18" customHeight="1" x14ac:dyDescent="0.15">
      <c r="A24" s="137"/>
      <c r="B24" s="186"/>
      <c r="C24" s="139" t="s">
        <v>82</v>
      </c>
      <c r="D24" s="181"/>
      <c r="E24" s="298"/>
      <c r="F24" s="299"/>
      <c r="G24" s="299"/>
      <c r="H24" s="234" t="s">
        <v>83</v>
      </c>
      <c r="I24" s="299"/>
      <c r="J24" s="299"/>
      <c r="K24" s="300"/>
      <c r="L24" s="168"/>
      <c r="M24" s="231" t="s">
        <v>27</v>
      </c>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218"/>
      <c r="AS24" s="170"/>
      <c r="AX24" s="151"/>
      <c r="AY24" s="151"/>
    </row>
    <row r="25" spans="1:51" ht="18" customHeight="1" x14ac:dyDescent="0.15">
      <c r="A25" s="137"/>
      <c r="B25" s="182"/>
      <c r="C25" s="182"/>
      <c r="D25" s="191" t="s">
        <v>19</v>
      </c>
      <c r="E25" s="295"/>
      <c r="F25" s="296"/>
      <c r="G25" s="296"/>
      <c r="H25" s="296"/>
      <c r="I25" s="296"/>
      <c r="J25" s="297"/>
      <c r="K25" s="235"/>
      <c r="L25" s="231" t="s">
        <v>25</v>
      </c>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168"/>
      <c r="AJ25" s="168"/>
      <c r="AK25" s="168"/>
      <c r="AL25" s="168"/>
      <c r="AM25" s="168"/>
      <c r="AN25" s="168"/>
      <c r="AO25" s="168"/>
      <c r="AP25" s="168"/>
      <c r="AQ25" s="168"/>
      <c r="AR25" s="218"/>
      <c r="AS25" s="170"/>
      <c r="AX25" s="151"/>
      <c r="AY25" s="151"/>
    </row>
    <row r="26" spans="1:51" ht="30" customHeight="1" x14ac:dyDescent="0.15">
      <c r="A26" s="137"/>
      <c r="B26" s="182"/>
      <c r="C26" s="182"/>
      <c r="D26" s="191" t="s">
        <v>20</v>
      </c>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3"/>
      <c r="AE26" s="237"/>
      <c r="AF26" s="360" t="s">
        <v>31</v>
      </c>
      <c r="AG26" s="360"/>
      <c r="AH26" s="360"/>
      <c r="AI26" s="360"/>
      <c r="AJ26" s="360"/>
      <c r="AK26" s="360"/>
      <c r="AL26" s="360"/>
      <c r="AM26" s="360"/>
      <c r="AN26" s="360"/>
      <c r="AO26" s="360"/>
      <c r="AP26" s="360"/>
      <c r="AQ26" s="360"/>
      <c r="AR26" s="361"/>
      <c r="AS26" s="170"/>
      <c r="AX26" s="151"/>
      <c r="AY26" s="151"/>
    </row>
    <row r="27" spans="1:51" ht="18" customHeight="1" x14ac:dyDescent="0.15">
      <c r="A27" s="137"/>
      <c r="B27" s="182"/>
      <c r="C27" s="182"/>
      <c r="D27" s="191" t="s">
        <v>84</v>
      </c>
      <c r="E27" s="318"/>
      <c r="F27" s="304"/>
      <c r="G27" s="304"/>
      <c r="H27" s="238" t="s">
        <v>85</v>
      </c>
      <c r="I27" s="304"/>
      <c r="J27" s="304"/>
      <c r="K27" s="304"/>
      <c r="L27" s="238" t="s">
        <v>85</v>
      </c>
      <c r="M27" s="304"/>
      <c r="N27" s="304"/>
      <c r="O27" s="305"/>
      <c r="P27" s="168"/>
      <c r="Q27" s="239" t="s">
        <v>27</v>
      </c>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218"/>
      <c r="AS27" s="170"/>
      <c r="AX27" s="151"/>
      <c r="AY27" s="151"/>
    </row>
    <row r="28" spans="1:51" ht="18" customHeight="1" x14ac:dyDescent="0.15">
      <c r="A28" s="137"/>
      <c r="B28" s="182"/>
      <c r="C28" s="182"/>
      <c r="D28" s="191" t="s">
        <v>86</v>
      </c>
      <c r="E28" s="363"/>
      <c r="F28" s="343"/>
      <c r="G28" s="343"/>
      <c r="H28" s="240" t="s">
        <v>87</v>
      </c>
      <c r="I28" s="343"/>
      <c r="J28" s="343"/>
      <c r="K28" s="343"/>
      <c r="L28" s="240" t="s">
        <v>87</v>
      </c>
      <c r="M28" s="343"/>
      <c r="N28" s="343"/>
      <c r="O28" s="362"/>
      <c r="P28" s="168"/>
      <c r="Q28" s="231" t="s">
        <v>27</v>
      </c>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218"/>
      <c r="AS28" s="170"/>
      <c r="AX28" s="151"/>
      <c r="AY28" s="151"/>
    </row>
    <row r="29" spans="1:51" ht="18" customHeight="1" x14ac:dyDescent="0.15">
      <c r="A29" s="137"/>
      <c r="B29" s="182"/>
      <c r="C29" s="354" t="s">
        <v>9</v>
      </c>
      <c r="D29" s="355"/>
      <c r="E29" s="284"/>
      <c r="F29" s="285"/>
      <c r="G29" s="285"/>
      <c r="H29" s="285"/>
      <c r="I29" s="285"/>
      <c r="J29" s="285"/>
      <c r="K29" s="285"/>
      <c r="L29" s="285"/>
      <c r="M29" s="285"/>
      <c r="N29" s="285"/>
      <c r="O29" s="285"/>
      <c r="P29" s="285"/>
      <c r="Q29" s="285"/>
      <c r="R29" s="285"/>
      <c r="S29" s="285"/>
      <c r="T29" s="286"/>
      <c r="U29" s="241"/>
      <c r="V29" s="231" t="s">
        <v>22</v>
      </c>
      <c r="W29" s="242"/>
      <c r="X29" s="242"/>
      <c r="Y29" s="242"/>
      <c r="Z29" s="242"/>
      <c r="AA29" s="168"/>
      <c r="AB29" s="242"/>
      <c r="AC29" s="242"/>
      <c r="AD29" s="242"/>
      <c r="AE29" s="242"/>
      <c r="AF29" s="242"/>
      <c r="AG29" s="242"/>
      <c r="AH29" s="242"/>
      <c r="AI29" s="242"/>
      <c r="AJ29" s="168"/>
      <c r="AK29" s="168"/>
      <c r="AL29" s="168"/>
      <c r="AM29" s="168"/>
      <c r="AN29" s="168"/>
      <c r="AO29" s="168"/>
      <c r="AP29" s="168"/>
      <c r="AQ29" s="168"/>
      <c r="AR29" s="218"/>
      <c r="AS29" s="170"/>
      <c r="AX29" s="151"/>
      <c r="AY29" s="151"/>
    </row>
    <row r="30" spans="1:51" ht="18" customHeight="1" x14ac:dyDescent="0.15">
      <c r="A30" s="137"/>
      <c r="B30" s="182"/>
      <c r="C30" s="356" t="s">
        <v>148</v>
      </c>
      <c r="D30" s="357"/>
      <c r="E30" s="284"/>
      <c r="F30" s="285"/>
      <c r="G30" s="285"/>
      <c r="H30" s="285"/>
      <c r="I30" s="285"/>
      <c r="J30" s="285"/>
      <c r="K30" s="285"/>
      <c r="L30" s="285"/>
      <c r="M30" s="285"/>
      <c r="N30" s="285"/>
      <c r="O30" s="285"/>
      <c r="P30" s="285"/>
      <c r="Q30" s="285"/>
      <c r="R30" s="285"/>
      <c r="S30" s="285"/>
      <c r="T30" s="286"/>
      <c r="U30" s="243"/>
      <c r="V30" s="208" t="s">
        <v>35</v>
      </c>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44"/>
      <c r="AS30" s="170"/>
      <c r="AX30" s="151"/>
      <c r="AY30" s="151"/>
    </row>
    <row r="31" spans="1:51" ht="18" customHeight="1" x14ac:dyDescent="0.15">
      <c r="A31" s="137"/>
      <c r="B31" s="193" t="s">
        <v>171</v>
      </c>
      <c r="C31" s="177" t="s">
        <v>134</v>
      </c>
      <c r="D31" s="178"/>
      <c r="E31" s="291"/>
      <c r="F31" s="292"/>
      <c r="G31" s="292"/>
      <c r="H31" s="292"/>
      <c r="I31" s="292"/>
      <c r="J31" s="292"/>
      <c r="K31" s="292"/>
      <c r="L31" s="292"/>
      <c r="M31" s="292"/>
      <c r="N31" s="292"/>
      <c r="O31" s="292"/>
      <c r="P31" s="292"/>
      <c r="Q31" s="292"/>
      <c r="R31" s="292"/>
      <c r="S31" s="292"/>
      <c r="T31" s="293"/>
      <c r="U31" s="230"/>
      <c r="V31" s="231" t="s">
        <v>135</v>
      </c>
      <c r="W31" s="168"/>
      <c r="X31" s="168"/>
      <c r="Y31" s="168"/>
      <c r="Z31" s="168"/>
      <c r="AA31" s="168"/>
      <c r="AB31" s="168"/>
      <c r="AC31" s="168"/>
      <c r="AD31" s="168"/>
      <c r="AE31" s="168"/>
      <c r="AF31" s="168"/>
      <c r="AG31" s="168"/>
      <c r="AH31" s="168"/>
      <c r="AI31" s="168"/>
      <c r="AJ31" s="168"/>
      <c r="AK31" s="168"/>
      <c r="AL31" s="168"/>
      <c r="AM31" s="168"/>
      <c r="AN31" s="168"/>
      <c r="AO31" s="168"/>
      <c r="AP31" s="168"/>
      <c r="AQ31" s="168"/>
      <c r="AR31" s="218"/>
      <c r="AS31" s="170"/>
      <c r="AX31" s="151"/>
      <c r="AY31" s="151"/>
    </row>
    <row r="32" spans="1:51" ht="18" customHeight="1" x14ac:dyDescent="0.15">
      <c r="A32" s="137"/>
      <c r="B32" s="194"/>
      <c r="C32" s="177" t="s">
        <v>1</v>
      </c>
      <c r="D32" s="178"/>
      <c r="E32" s="291"/>
      <c r="F32" s="292"/>
      <c r="G32" s="292"/>
      <c r="H32" s="292"/>
      <c r="I32" s="292"/>
      <c r="J32" s="292"/>
      <c r="K32" s="292"/>
      <c r="L32" s="292"/>
      <c r="M32" s="292"/>
      <c r="N32" s="292"/>
      <c r="O32" s="292"/>
      <c r="P32" s="292"/>
      <c r="Q32" s="292"/>
      <c r="R32" s="292"/>
      <c r="S32" s="292"/>
      <c r="T32" s="293"/>
      <c r="U32" s="230"/>
      <c r="V32" s="227"/>
      <c r="W32" s="168"/>
      <c r="X32" s="168"/>
      <c r="Y32" s="168"/>
      <c r="Z32" s="168"/>
      <c r="AA32" s="168"/>
      <c r="AB32" s="168"/>
      <c r="AC32" s="168"/>
      <c r="AD32" s="168"/>
      <c r="AE32" s="168"/>
      <c r="AF32" s="168"/>
      <c r="AG32" s="168"/>
      <c r="AH32" s="168"/>
      <c r="AI32" s="168"/>
      <c r="AJ32" s="168"/>
      <c r="AK32" s="168"/>
      <c r="AL32" s="168"/>
      <c r="AM32" s="168"/>
      <c r="AN32" s="168"/>
      <c r="AO32" s="168"/>
      <c r="AP32" s="168"/>
      <c r="AQ32" s="168"/>
      <c r="AR32" s="218"/>
      <c r="AS32" s="170"/>
      <c r="AX32" s="151"/>
      <c r="AY32" s="151"/>
    </row>
    <row r="33" spans="1:53" ht="18" customHeight="1" x14ac:dyDescent="0.15">
      <c r="A33" s="137"/>
      <c r="B33" s="352" t="s">
        <v>172</v>
      </c>
      <c r="C33" s="177" t="s">
        <v>88</v>
      </c>
      <c r="D33" s="178"/>
      <c r="E33" s="324"/>
      <c r="F33" s="325"/>
      <c r="G33" s="325"/>
      <c r="H33" s="325"/>
      <c r="I33" s="325"/>
      <c r="J33" s="325"/>
      <c r="K33" s="325"/>
      <c r="L33" s="326"/>
      <c r="M33" s="324"/>
      <c r="N33" s="325"/>
      <c r="O33" s="325"/>
      <c r="P33" s="325"/>
      <c r="Q33" s="325"/>
      <c r="R33" s="325"/>
      <c r="S33" s="325"/>
      <c r="T33" s="326"/>
      <c r="U33" s="226"/>
      <c r="V33" s="226" t="s">
        <v>29</v>
      </c>
      <c r="W33" s="226"/>
      <c r="X33" s="226"/>
      <c r="Y33" s="226"/>
      <c r="Z33" s="226"/>
      <c r="AA33" s="226"/>
      <c r="AB33" s="226"/>
      <c r="AC33" s="226"/>
      <c r="AD33" s="226"/>
      <c r="AE33" s="226"/>
      <c r="AF33" s="214"/>
      <c r="AG33" s="214"/>
      <c r="AH33" s="214"/>
      <c r="AI33" s="214"/>
      <c r="AJ33" s="214"/>
      <c r="AK33" s="214"/>
      <c r="AL33" s="214"/>
      <c r="AM33" s="214"/>
      <c r="AN33" s="214"/>
      <c r="AO33" s="214"/>
      <c r="AP33" s="214"/>
      <c r="AQ33" s="214"/>
      <c r="AR33" s="216"/>
      <c r="AS33" s="170"/>
      <c r="AX33" s="151"/>
      <c r="AY33" s="151"/>
    </row>
    <row r="34" spans="1:53" ht="18" customHeight="1" x14ac:dyDescent="0.15">
      <c r="A34" s="137"/>
      <c r="B34" s="352"/>
      <c r="C34" s="177" t="s">
        <v>15</v>
      </c>
      <c r="D34" s="178"/>
      <c r="E34" s="324"/>
      <c r="F34" s="325"/>
      <c r="G34" s="325"/>
      <c r="H34" s="325"/>
      <c r="I34" s="325"/>
      <c r="J34" s="325"/>
      <c r="K34" s="325"/>
      <c r="L34" s="326"/>
      <c r="M34" s="324"/>
      <c r="N34" s="325"/>
      <c r="O34" s="325"/>
      <c r="P34" s="325"/>
      <c r="Q34" s="325"/>
      <c r="R34" s="325"/>
      <c r="S34" s="325"/>
      <c r="T34" s="326"/>
      <c r="U34" s="226"/>
      <c r="V34" s="226" t="s">
        <v>28</v>
      </c>
      <c r="W34" s="245"/>
      <c r="X34" s="245"/>
      <c r="Y34" s="226"/>
      <c r="Z34" s="226"/>
      <c r="AA34" s="226"/>
      <c r="AB34" s="226"/>
      <c r="AC34" s="226"/>
      <c r="AD34" s="226"/>
      <c r="AE34" s="226"/>
      <c r="AF34" s="214"/>
      <c r="AG34" s="214"/>
      <c r="AH34" s="214"/>
      <c r="AI34" s="214"/>
      <c r="AJ34" s="214"/>
      <c r="AK34" s="214"/>
      <c r="AL34" s="214"/>
      <c r="AM34" s="214"/>
      <c r="AN34" s="214"/>
      <c r="AO34" s="214"/>
      <c r="AP34" s="214"/>
      <c r="AQ34" s="214"/>
      <c r="AR34" s="216"/>
      <c r="AS34" s="170"/>
      <c r="AX34" s="151"/>
      <c r="AY34" s="151"/>
    </row>
    <row r="35" spans="1:53" ht="18" customHeight="1" x14ac:dyDescent="0.15">
      <c r="A35" s="137"/>
      <c r="B35" s="352"/>
      <c r="C35" s="182" t="s">
        <v>89</v>
      </c>
      <c r="D35" s="181"/>
      <c r="E35" s="330"/>
      <c r="F35" s="328"/>
      <c r="G35" s="331"/>
      <c r="H35" s="238" t="s">
        <v>90</v>
      </c>
      <c r="I35" s="327"/>
      <c r="J35" s="328"/>
      <c r="K35" s="329"/>
      <c r="L35" s="168"/>
      <c r="M35" s="239" t="s">
        <v>27</v>
      </c>
      <c r="N35" s="168"/>
      <c r="O35" s="168"/>
      <c r="P35" s="246"/>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218"/>
      <c r="AS35" s="170"/>
      <c r="AX35" s="151"/>
      <c r="AY35" s="151"/>
    </row>
    <row r="36" spans="1:53" ht="18" customHeight="1" x14ac:dyDescent="0.15">
      <c r="A36" s="137"/>
      <c r="B36" s="352"/>
      <c r="C36" s="182"/>
      <c r="D36" s="276" t="s">
        <v>19</v>
      </c>
      <c r="E36" s="295"/>
      <c r="F36" s="296"/>
      <c r="G36" s="296"/>
      <c r="H36" s="296"/>
      <c r="I36" s="296"/>
      <c r="J36" s="297"/>
      <c r="K36" s="247"/>
      <c r="L36" s="231" t="s">
        <v>25</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218"/>
      <c r="AS36" s="170"/>
      <c r="AX36" s="151"/>
      <c r="AY36" s="151"/>
    </row>
    <row r="37" spans="1:53" ht="30" customHeight="1" x14ac:dyDescent="0.15">
      <c r="A37" s="137"/>
      <c r="B37" s="352"/>
      <c r="C37" s="182"/>
      <c r="D37" s="276" t="s">
        <v>20</v>
      </c>
      <c r="E37" s="301"/>
      <c r="F37" s="302"/>
      <c r="G37" s="302"/>
      <c r="H37" s="302"/>
      <c r="I37" s="302"/>
      <c r="J37" s="302"/>
      <c r="K37" s="302"/>
      <c r="L37" s="302"/>
      <c r="M37" s="302"/>
      <c r="N37" s="302"/>
      <c r="O37" s="302"/>
      <c r="P37" s="323"/>
      <c r="Q37" s="323"/>
      <c r="R37" s="323"/>
      <c r="S37" s="323"/>
      <c r="T37" s="323"/>
      <c r="U37" s="323"/>
      <c r="V37" s="323"/>
      <c r="W37" s="302"/>
      <c r="X37" s="302"/>
      <c r="Y37" s="302"/>
      <c r="Z37" s="302"/>
      <c r="AA37" s="302"/>
      <c r="AB37" s="302"/>
      <c r="AC37" s="302"/>
      <c r="AD37" s="303"/>
      <c r="AE37" s="237"/>
      <c r="AF37" s="360" t="s">
        <v>31</v>
      </c>
      <c r="AG37" s="360"/>
      <c r="AH37" s="360"/>
      <c r="AI37" s="360"/>
      <c r="AJ37" s="360"/>
      <c r="AK37" s="360"/>
      <c r="AL37" s="360"/>
      <c r="AM37" s="360"/>
      <c r="AN37" s="360"/>
      <c r="AO37" s="360"/>
      <c r="AP37" s="360"/>
      <c r="AQ37" s="360"/>
      <c r="AR37" s="361"/>
      <c r="AS37" s="170"/>
      <c r="AX37" s="151"/>
      <c r="AY37" s="151"/>
    </row>
    <row r="38" spans="1:53" ht="18" customHeight="1" x14ac:dyDescent="0.15">
      <c r="A38" s="137"/>
      <c r="B38" s="353"/>
      <c r="C38" s="196"/>
      <c r="D38" s="277" t="s">
        <v>84</v>
      </c>
      <c r="E38" s="318"/>
      <c r="F38" s="304"/>
      <c r="G38" s="304"/>
      <c r="H38" s="238" t="s">
        <v>85</v>
      </c>
      <c r="I38" s="304"/>
      <c r="J38" s="304"/>
      <c r="K38" s="304"/>
      <c r="L38" s="238" t="s">
        <v>85</v>
      </c>
      <c r="M38" s="304"/>
      <c r="N38" s="304"/>
      <c r="O38" s="305"/>
      <c r="P38" s="207"/>
      <c r="Q38" s="279" t="s">
        <v>9</v>
      </c>
      <c r="R38" s="207"/>
      <c r="S38" s="207"/>
      <c r="T38" s="207"/>
      <c r="U38" s="207"/>
      <c r="V38" s="244"/>
      <c r="W38" s="284"/>
      <c r="X38" s="285"/>
      <c r="Y38" s="285"/>
      <c r="Z38" s="285"/>
      <c r="AA38" s="285"/>
      <c r="AB38" s="285"/>
      <c r="AC38" s="285"/>
      <c r="AD38" s="285"/>
      <c r="AE38" s="285"/>
      <c r="AF38" s="285"/>
      <c r="AG38" s="285"/>
      <c r="AH38" s="285"/>
      <c r="AI38" s="285"/>
      <c r="AJ38" s="285"/>
      <c r="AK38" s="285"/>
      <c r="AL38" s="286"/>
      <c r="AM38" s="207"/>
      <c r="AN38" s="207"/>
      <c r="AO38" s="207"/>
      <c r="AP38" s="207"/>
      <c r="AQ38" s="207"/>
      <c r="AR38" s="244"/>
      <c r="AS38" s="170"/>
      <c r="AX38" s="151"/>
      <c r="AY38" s="151"/>
    </row>
    <row r="39" spans="1:53" ht="6" customHeight="1" x14ac:dyDescent="0.15">
      <c r="A39" s="137"/>
      <c r="B39" s="280"/>
      <c r="C39" s="139"/>
      <c r="D39" s="139"/>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70"/>
      <c r="AX39" s="151"/>
      <c r="AY39" s="151"/>
    </row>
    <row r="40" spans="1:53" ht="18" customHeight="1" x14ac:dyDescent="0.15">
      <c r="A40" s="137"/>
      <c r="B40" s="197" t="s">
        <v>62</v>
      </c>
      <c r="C40" s="177" t="s">
        <v>91</v>
      </c>
      <c r="D40" s="198"/>
      <c r="E40" s="295"/>
      <c r="F40" s="296"/>
      <c r="G40" s="296"/>
      <c r="H40" s="296"/>
      <c r="I40" s="296"/>
      <c r="J40" s="296"/>
      <c r="K40" s="296"/>
      <c r="L40" s="296"/>
      <c r="M40" s="296"/>
      <c r="N40" s="296"/>
      <c r="O40" s="296"/>
      <c r="P40" s="296"/>
      <c r="Q40" s="296"/>
      <c r="R40" s="296"/>
      <c r="S40" s="296"/>
      <c r="T40" s="296"/>
      <c r="U40" s="296"/>
      <c r="V40" s="297"/>
      <c r="W40" s="248"/>
      <c r="X40" s="249" t="s">
        <v>37</v>
      </c>
      <c r="Y40" s="248"/>
      <c r="Z40" s="248"/>
      <c r="AA40" s="248"/>
      <c r="AB40" s="250"/>
      <c r="AC40" s="250"/>
      <c r="AD40" s="248"/>
      <c r="AE40" s="248"/>
      <c r="AF40" s="248"/>
      <c r="AG40" s="250"/>
      <c r="AH40" s="248"/>
      <c r="AI40" s="248"/>
      <c r="AJ40" s="248"/>
      <c r="AK40" s="250"/>
      <c r="AL40" s="248"/>
      <c r="AM40" s="250"/>
      <c r="AN40" s="250"/>
      <c r="AO40" s="250"/>
      <c r="AP40" s="248"/>
      <c r="AQ40" s="248"/>
      <c r="AR40" s="251"/>
      <c r="AS40" s="170"/>
      <c r="AX40" s="151"/>
      <c r="AY40" s="151"/>
    </row>
    <row r="41" spans="1:53" ht="18" customHeight="1" x14ac:dyDescent="0.15">
      <c r="A41" s="137"/>
      <c r="B41" s="199"/>
      <c r="C41" s="174" t="s">
        <v>78</v>
      </c>
      <c r="D41" s="192"/>
      <c r="E41" s="320"/>
      <c r="F41" s="321"/>
      <c r="G41" s="321"/>
      <c r="H41" s="322"/>
      <c r="I41" s="252" t="s">
        <v>92</v>
      </c>
      <c r="J41" s="253"/>
      <c r="K41" s="253"/>
      <c r="L41" s="254" t="s">
        <v>142</v>
      </c>
      <c r="M41" s="253"/>
      <c r="N41" s="253"/>
      <c r="O41" s="250"/>
      <c r="P41" s="250"/>
      <c r="Q41" s="250"/>
      <c r="R41" s="255"/>
      <c r="S41" s="255"/>
      <c r="T41" s="255"/>
      <c r="U41" s="255"/>
      <c r="V41" s="255"/>
      <c r="W41" s="168"/>
      <c r="X41" s="256"/>
      <c r="Y41" s="256"/>
      <c r="Z41" s="256"/>
      <c r="AA41" s="256"/>
      <c r="AB41" s="256"/>
      <c r="AC41" s="256"/>
      <c r="AD41" s="256"/>
      <c r="AE41" s="256"/>
      <c r="AF41" s="256"/>
      <c r="AG41" s="256"/>
      <c r="AH41" s="256"/>
      <c r="AI41" s="256"/>
      <c r="AJ41" s="256"/>
      <c r="AK41" s="256"/>
      <c r="AL41" s="256"/>
      <c r="AM41" s="256"/>
      <c r="AN41" s="256"/>
      <c r="AO41" s="256"/>
      <c r="AP41" s="256"/>
      <c r="AQ41" s="257"/>
      <c r="AR41" s="258"/>
      <c r="AS41" s="170"/>
      <c r="AV41" s="200"/>
      <c r="AX41" s="151"/>
      <c r="AY41" s="151"/>
      <c r="AZ41" s="155"/>
      <c r="BA41" s="155"/>
    </row>
    <row r="42" spans="1:53" ht="18" customHeight="1" x14ac:dyDescent="0.15">
      <c r="A42" s="137"/>
      <c r="B42" s="182"/>
      <c r="C42" s="177" t="s">
        <v>44</v>
      </c>
      <c r="D42" s="178"/>
      <c r="E42" s="315" t="s">
        <v>26</v>
      </c>
      <c r="F42" s="310"/>
      <c r="G42" s="311"/>
      <c r="H42" s="316"/>
      <c r="I42" s="317"/>
      <c r="J42" s="317"/>
      <c r="K42" s="259" t="s">
        <v>8</v>
      </c>
      <c r="L42" s="332"/>
      <c r="M42" s="333"/>
      <c r="N42" s="259" t="s">
        <v>23</v>
      </c>
      <c r="O42" s="332"/>
      <c r="P42" s="333"/>
      <c r="Q42" s="206" t="s">
        <v>24</v>
      </c>
      <c r="R42" s="231" t="s">
        <v>30</v>
      </c>
      <c r="S42" s="231"/>
      <c r="T42" s="168"/>
      <c r="U42" s="233"/>
      <c r="V42" s="260"/>
      <c r="W42" s="359"/>
      <c r="X42" s="359"/>
      <c r="Y42" s="359"/>
      <c r="Z42" s="359"/>
      <c r="AA42" s="359"/>
      <c r="AB42" s="359"/>
      <c r="AC42" s="359"/>
      <c r="AD42" s="359"/>
      <c r="AE42" s="359"/>
      <c r="AF42" s="359"/>
      <c r="AG42" s="359"/>
      <c r="AH42" s="359"/>
      <c r="AI42" s="359"/>
      <c r="AJ42" s="359"/>
      <c r="AK42" s="359"/>
      <c r="AL42" s="359"/>
      <c r="AM42" s="359"/>
      <c r="AN42" s="359"/>
      <c r="AO42" s="359"/>
      <c r="AP42" s="359"/>
      <c r="AQ42" s="359"/>
      <c r="AR42" s="261"/>
      <c r="AS42" s="170"/>
      <c r="AX42" s="151"/>
      <c r="AY42" s="151"/>
    </row>
    <row r="43" spans="1:53" ht="18" customHeight="1" x14ac:dyDescent="0.15">
      <c r="A43" s="137"/>
      <c r="B43" s="182"/>
      <c r="C43" s="177" t="s">
        <v>45</v>
      </c>
      <c r="D43" s="178"/>
      <c r="E43" s="315" t="s">
        <v>26</v>
      </c>
      <c r="F43" s="310"/>
      <c r="G43" s="311"/>
      <c r="H43" s="316"/>
      <c r="I43" s="317"/>
      <c r="J43" s="317"/>
      <c r="K43" s="259" t="s">
        <v>8</v>
      </c>
      <c r="L43" s="332"/>
      <c r="M43" s="333"/>
      <c r="N43" s="259" t="s">
        <v>23</v>
      </c>
      <c r="O43" s="332"/>
      <c r="P43" s="333"/>
      <c r="Q43" s="206" t="s">
        <v>24</v>
      </c>
      <c r="R43" s="231" t="s">
        <v>30</v>
      </c>
      <c r="S43" s="208"/>
      <c r="T43" s="207"/>
      <c r="U43" s="262"/>
      <c r="V43" s="260"/>
      <c r="W43" s="359"/>
      <c r="X43" s="359"/>
      <c r="Y43" s="359"/>
      <c r="Z43" s="359"/>
      <c r="AA43" s="359"/>
      <c r="AB43" s="359"/>
      <c r="AC43" s="359"/>
      <c r="AD43" s="359"/>
      <c r="AE43" s="359"/>
      <c r="AF43" s="359"/>
      <c r="AG43" s="359"/>
      <c r="AH43" s="359"/>
      <c r="AI43" s="359"/>
      <c r="AJ43" s="359"/>
      <c r="AK43" s="359"/>
      <c r="AL43" s="359"/>
      <c r="AM43" s="359"/>
      <c r="AN43" s="359"/>
      <c r="AO43" s="359"/>
      <c r="AP43" s="359"/>
      <c r="AQ43" s="359"/>
      <c r="AR43" s="261"/>
      <c r="AS43" s="170"/>
      <c r="AX43" s="151"/>
      <c r="AY43" s="151"/>
    </row>
    <row r="44" spans="1:53" ht="18" customHeight="1" x14ac:dyDescent="0.15">
      <c r="A44" s="137"/>
      <c r="B44" s="182"/>
      <c r="C44" s="177" t="s">
        <v>38</v>
      </c>
      <c r="D44" s="178"/>
      <c r="E44" s="324"/>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c r="AE44" s="263"/>
      <c r="AF44" s="358" t="s">
        <v>70</v>
      </c>
      <c r="AG44" s="358"/>
      <c r="AH44" s="358"/>
      <c r="AI44" s="358"/>
      <c r="AJ44" s="358"/>
      <c r="AK44" s="358"/>
      <c r="AL44" s="358"/>
      <c r="AM44" s="358"/>
      <c r="AN44" s="358"/>
      <c r="AO44" s="358"/>
      <c r="AP44" s="358"/>
      <c r="AQ44" s="358"/>
      <c r="AR44" s="264"/>
      <c r="AS44" s="170"/>
      <c r="AX44" s="151"/>
      <c r="AY44" s="151"/>
    </row>
    <row r="45" spans="1:53" ht="18" customHeight="1" x14ac:dyDescent="0.15">
      <c r="A45" s="137"/>
      <c r="B45" s="186"/>
      <c r="C45" s="139" t="s">
        <v>39</v>
      </c>
      <c r="D45" s="181"/>
      <c r="E45" s="319"/>
      <c r="F45" s="319"/>
      <c r="G45" s="319"/>
      <c r="H45" s="319"/>
      <c r="I45" s="265" t="s">
        <v>40</v>
      </c>
      <c r="J45" s="168"/>
      <c r="K45" s="266" t="s">
        <v>69</v>
      </c>
      <c r="L45" s="255"/>
      <c r="M45" s="266"/>
      <c r="N45" s="255"/>
      <c r="O45" s="255"/>
      <c r="P45" s="168"/>
      <c r="Q45" s="168"/>
      <c r="R45" s="255"/>
      <c r="S45" s="255"/>
      <c r="T45" s="255"/>
      <c r="U45" s="255"/>
      <c r="V45" s="267"/>
      <c r="W45" s="168"/>
      <c r="X45" s="256"/>
      <c r="Y45" s="256"/>
      <c r="Z45" s="256"/>
      <c r="AA45" s="256"/>
      <c r="AB45" s="256"/>
      <c r="AC45" s="256"/>
      <c r="AD45" s="256"/>
      <c r="AE45" s="256"/>
      <c r="AF45" s="358"/>
      <c r="AG45" s="358"/>
      <c r="AH45" s="358"/>
      <c r="AI45" s="358"/>
      <c r="AJ45" s="358"/>
      <c r="AK45" s="358"/>
      <c r="AL45" s="358"/>
      <c r="AM45" s="358"/>
      <c r="AN45" s="358"/>
      <c r="AO45" s="358"/>
      <c r="AP45" s="358"/>
      <c r="AQ45" s="358"/>
      <c r="AR45" s="258"/>
      <c r="AS45" s="170"/>
      <c r="AV45" s="200"/>
      <c r="AX45" s="151"/>
      <c r="AY45" s="151"/>
      <c r="AZ45" s="155"/>
      <c r="BA45" s="155"/>
    </row>
    <row r="46" spans="1:53" ht="18" customHeight="1" x14ac:dyDescent="0.15">
      <c r="A46" s="137"/>
      <c r="B46" s="186"/>
      <c r="C46" s="287" t="s">
        <v>140</v>
      </c>
      <c r="D46" s="288"/>
      <c r="E46" s="334"/>
      <c r="F46" s="335"/>
      <c r="G46" s="335"/>
      <c r="H46" s="336"/>
      <c r="I46" s="268" t="s">
        <v>40</v>
      </c>
      <c r="J46" s="168"/>
      <c r="K46" s="266" t="s">
        <v>139</v>
      </c>
      <c r="L46" s="255"/>
      <c r="M46" s="266"/>
      <c r="N46" s="255"/>
      <c r="O46" s="255"/>
      <c r="P46" s="168"/>
      <c r="Q46" s="168"/>
      <c r="R46" s="255"/>
      <c r="S46" s="255"/>
      <c r="T46" s="255"/>
      <c r="U46" s="255"/>
      <c r="V46" s="267"/>
      <c r="W46" s="168"/>
      <c r="X46" s="256"/>
      <c r="Y46" s="256"/>
      <c r="Z46" s="256"/>
      <c r="AA46" s="256"/>
      <c r="AB46" s="256"/>
      <c r="AC46" s="256"/>
      <c r="AD46" s="256"/>
      <c r="AE46" s="256"/>
      <c r="AF46" s="256"/>
      <c r="AG46" s="256"/>
      <c r="AH46" s="256"/>
      <c r="AI46" s="256"/>
      <c r="AJ46" s="256"/>
      <c r="AK46" s="256"/>
      <c r="AL46" s="256"/>
      <c r="AM46" s="256"/>
      <c r="AN46" s="256"/>
      <c r="AO46" s="256"/>
      <c r="AP46" s="256"/>
      <c r="AQ46" s="257"/>
      <c r="AR46" s="258"/>
      <c r="AS46" s="170"/>
      <c r="AV46" s="200"/>
      <c r="AX46" s="151"/>
      <c r="AY46" s="151"/>
      <c r="AZ46" s="155"/>
      <c r="BA46" s="155"/>
    </row>
    <row r="47" spans="1:53" ht="18" customHeight="1" x14ac:dyDescent="0.15">
      <c r="A47" s="137"/>
      <c r="B47" s="186"/>
      <c r="C47" s="201" t="s">
        <v>68</v>
      </c>
      <c r="D47" s="192"/>
      <c r="E47" s="319"/>
      <c r="F47" s="319"/>
      <c r="G47" s="319"/>
      <c r="H47" s="319"/>
      <c r="I47" s="268" t="s">
        <v>40</v>
      </c>
      <c r="J47" s="168"/>
      <c r="K47" s="266" t="s">
        <v>58</v>
      </c>
      <c r="L47" s="255"/>
      <c r="M47" s="266"/>
      <c r="N47" s="255"/>
      <c r="O47" s="255"/>
      <c r="P47" s="168"/>
      <c r="Q47" s="168"/>
      <c r="R47" s="255"/>
      <c r="S47" s="255"/>
      <c r="T47" s="255"/>
      <c r="U47" s="255"/>
      <c r="V47" s="267"/>
      <c r="W47" s="168"/>
      <c r="X47" s="256"/>
      <c r="Y47" s="256"/>
      <c r="Z47" s="256"/>
      <c r="AA47" s="256"/>
      <c r="AB47" s="256"/>
      <c r="AC47" s="256"/>
      <c r="AD47" s="256"/>
      <c r="AE47" s="256"/>
      <c r="AF47" s="256"/>
      <c r="AG47" s="256"/>
      <c r="AH47" s="256"/>
      <c r="AI47" s="256"/>
      <c r="AJ47" s="256"/>
      <c r="AK47" s="256"/>
      <c r="AL47" s="256"/>
      <c r="AM47" s="256"/>
      <c r="AN47" s="256"/>
      <c r="AO47" s="256"/>
      <c r="AP47" s="256"/>
      <c r="AQ47" s="257"/>
      <c r="AR47" s="258"/>
      <c r="AS47" s="170"/>
      <c r="AV47" s="200"/>
      <c r="AX47" s="151"/>
      <c r="AY47" s="151"/>
      <c r="AZ47" s="155"/>
      <c r="BA47" s="155"/>
    </row>
    <row r="48" spans="1:53" ht="18" customHeight="1" x14ac:dyDescent="0.15">
      <c r="A48" s="137"/>
      <c r="B48" s="202"/>
      <c r="C48" s="139" t="s">
        <v>42</v>
      </c>
      <c r="D48" s="181"/>
      <c r="E48" s="314"/>
      <c r="F48" s="314"/>
      <c r="G48" s="314"/>
      <c r="H48" s="314"/>
      <c r="I48" s="268" t="s">
        <v>41</v>
      </c>
      <c r="J48" s="168"/>
      <c r="K48" s="266" t="s">
        <v>51</v>
      </c>
      <c r="L48" s="255"/>
      <c r="M48" s="266"/>
      <c r="N48" s="255"/>
      <c r="O48" s="255"/>
      <c r="P48" s="168"/>
      <c r="Q48" s="168"/>
      <c r="R48" s="255"/>
      <c r="S48" s="255"/>
      <c r="T48" s="255"/>
      <c r="U48" s="255"/>
      <c r="V48" s="267"/>
      <c r="W48" s="168"/>
      <c r="X48" s="256"/>
      <c r="Y48" s="256"/>
      <c r="Z48" s="256"/>
      <c r="AA48" s="256"/>
      <c r="AB48" s="256"/>
      <c r="AC48" s="256"/>
      <c r="AD48" s="256"/>
      <c r="AE48" s="256"/>
      <c r="AF48" s="256"/>
      <c r="AG48" s="256"/>
      <c r="AH48" s="256"/>
      <c r="AI48" s="256"/>
      <c r="AJ48" s="256"/>
      <c r="AK48" s="256"/>
      <c r="AL48" s="256"/>
      <c r="AM48" s="256"/>
      <c r="AN48" s="256"/>
      <c r="AO48" s="256"/>
      <c r="AP48" s="256"/>
      <c r="AQ48" s="257"/>
      <c r="AR48" s="258"/>
      <c r="AS48" s="170"/>
      <c r="AV48" s="200"/>
      <c r="AX48" s="151"/>
      <c r="AY48" s="151"/>
      <c r="AZ48" s="155"/>
      <c r="BA48" s="155"/>
    </row>
    <row r="49" spans="1:53" ht="18" customHeight="1" x14ac:dyDescent="0.15">
      <c r="A49" s="137"/>
      <c r="B49" s="202"/>
      <c r="C49" s="139" t="s">
        <v>43</v>
      </c>
      <c r="D49" s="181"/>
      <c r="E49" s="334"/>
      <c r="F49" s="335"/>
      <c r="G49" s="335"/>
      <c r="H49" s="336"/>
      <c r="I49" s="268" t="s">
        <v>41</v>
      </c>
      <c r="J49" s="168"/>
      <c r="K49" s="266" t="s">
        <v>52</v>
      </c>
      <c r="L49" s="255"/>
      <c r="M49" s="266"/>
      <c r="N49" s="255"/>
      <c r="O49" s="255"/>
      <c r="P49" s="168"/>
      <c r="Q49" s="168"/>
      <c r="R49" s="255"/>
      <c r="S49" s="255"/>
      <c r="T49" s="255"/>
      <c r="U49" s="255"/>
      <c r="V49" s="267"/>
      <c r="W49" s="168"/>
      <c r="X49" s="256"/>
      <c r="Y49" s="256"/>
      <c r="Z49" s="256"/>
      <c r="AA49" s="256"/>
      <c r="AB49" s="256"/>
      <c r="AC49" s="256"/>
      <c r="AD49" s="256"/>
      <c r="AE49" s="256"/>
      <c r="AF49" s="256"/>
      <c r="AG49" s="256"/>
      <c r="AH49" s="256"/>
      <c r="AI49" s="256"/>
      <c r="AJ49" s="256"/>
      <c r="AK49" s="256"/>
      <c r="AL49" s="256"/>
      <c r="AM49" s="256"/>
      <c r="AN49" s="256"/>
      <c r="AO49" s="256"/>
      <c r="AP49" s="256"/>
      <c r="AQ49" s="257"/>
      <c r="AR49" s="258"/>
      <c r="AS49" s="170"/>
      <c r="AV49" s="200"/>
      <c r="AX49" s="151"/>
      <c r="AY49" s="151"/>
      <c r="AZ49" s="155"/>
      <c r="BA49" s="155"/>
    </row>
    <row r="50" spans="1:53" ht="18" customHeight="1" x14ac:dyDescent="0.15">
      <c r="A50" s="137"/>
      <c r="B50" s="195"/>
      <c r="C50" s="196" t="s">
        <v>93</v>
      </c>
      <c r="D50" s="192"/>
      <c r="E50" s="319"/>
      <c r="F50" s="319"/>
      <c r="G50" s="319"/>
      <c r="H50" s="319"/>
      <c r="I50" s="269" t="s">
        <v>41</v>
      </c>
      <c r="J50" s="207"/>
      <c r="K50" s="270" t="s">
        <v>53</v>
      </c>
      <c r="L50" s="271"/>
      <c r="M50" s="270"/>
      <c r="N50" s="271"/>
      <c r="O50" s="271"/>
      <c r="P50" s="207"/>
      <c r="Q50" s="207"/>
      <c r="R50" s="271"/>
      <c r="S50" s="271"/>
      <c r="T50" s="271"/>
      <c r="U50" s="271"/>
      <c r="V50" s="272"/>
      <c r="W50" s="207"/>
      <c r="X50" s="273"/>
      <c r="Y50" s="273"/>
      <c r="Z50" s="273"/>
      <c r="AA50" s="273"/>
      <c r="AB50" s="273"/>
      <c r="AC50" s="273"/>
      <c r="AD50" s="273"/>
      <c r="AE50" s="273"/>
      <c r="AF50" s="273"/>
      <c r="AG50" s="273"/>
      <c r="AH50" s="273"/>
      <c r="AI50" s="273"/>
      <c r="AJ50" s="273"/>
      <c r="AK50" s="273"/>
      <c r="AL50" s="273"/>
      <c r="AM50" s="273"/>
      <c r="AN50" s="273"/>
      <c r="AO50" s="273"/>
      <c r="AP50" s="273"/>
      <c r="AQ50" s="274"/>
      <c r="AR50" s="275" t="s">
        <v>50</v>
      </c>
      <c r="AS50" s="170"/>
      <c r="AV50" s="200"/>
      <c r="AX50" s="155"/>
      <c r="AY50" s="155"/>
      <c r="AZ50" s="155"/>
      <c r="BA50" s="155"/>
    </row>
    <row r="51" spans="1:53" s="209" customFormat="1" ht="11.25" customHeight="1" x14ac:dyDescent="0.15">
      <c r="B51" s="282"/>
      <c r="C51" s="282"/>
      <c r="D51" s="282"/>
      <c r="E51" s="282"/>
      <c r="F51" s="282"/>
      <c r="G51" s="282"/>
      <c r="H51" s="283"/>
      <c r="I51" s="282"/>
      <c r="J51" s="282"/>
      <c r="K51" s="282"/>
      <c r="L51" s="282"/>
      <c r="AY51" s="168"/>
    </row>
    <row r="52" spans="1:53" ht="15" customHeight="1" x14ac:dyDescent="0.15">
      <c r="B52" s="3"/>
      <c r="C52" s="281" t="s">
        <v>119</v>
      </c>
      <c r="D52" s="3" t="s">
        <v>174</v>
      </c>
      <c r="E52" s="3"/>
      <c r="F52" s="3"/>
      <c r="G52" s="3"/>
      <c r="H52" s="13"/>
      <c r="I52" s="13"/>
      <c r="J52" s="13"/>
      <c r="K52" s="3"/>
      <c r="L52" s="3"/>
      <c r="M52" s="3"/>
      <c r="N52" s="3"/>
      <c r="O52" s="3"/>
      <c r="P52" s="3"/>
      <c r="Q52" s="3"/>
      <c r="R52" s="3"/>
      <c r="S52" s="3"/>
    </row>
    <row r="53" spans="1:53" ht="15" customHeight="1" x14ac:dyDescent="0.15">
      <c r="B53" s="3"/>
      <c r="C53" s="3"/>
      <c r="D53" s="3" t="s">
        <v>175</v>
      </c>
      <c r="E53" s="3"/>
      <c r="F53" s="3"/>
      <c r="G53" s="3"/>
      <c r="H53" s="13"/>
      <c r="I53" s="13"/>
      <c r="J53" s="13"/>
      <c r="K53" s="3"/>
      <c r="L53" s="3"/>
      <c r="M53" s="3"/>
      <c r="N53" s="3"/>
      <c r="O53" s="3"/>
      <c r="P53" s="3"/>
      <c r="Q53" s="3"/>
      <c r="R53" s="3"/>
      <c r="S53" s="3"/>
    </row>
    <row r="54" spans="1:53" ht="15" customHeight="1" x14ac:dyDescent="0.15">
      <c r="B54" s="13"/>
      <c r="C54" s="13"/>
      <c r="D54" s="3"/>
      <c r="E54" s="3"/>
      <c r="F54" s="3"/>
      <c r="G54" s="3"/>
      <c r="H54" s="13"/>
      <c r="I54" s="13"/>
      <c r="J54" s="13"/>
      <c r="K54" s="3"/>
      <c r="L54" s="3"/>
      <c r="M54" s="3"/>
      <c r="N54" s="3"/>
      <c r="O54" s="3"/>
      <c r="P54" s="3"/>
      <c r="Q54" s="3"/>
      <c r="R54" s="3"/>
      <c r="S54" s="3"/>
    </row>
    <row r="55" spans="1:53" ht="18" customHeight="1" x14ac:dyDescent="0.15">
      <c r="B55" s="203"/>
      <c r="C55" s="203"/>
      <c r="D55" s="203"/>
      <c r="E55" s="203"/>
      <c r="F55" s="203"/>
      <c r="G55" s="203"/>
      <c r="H55" s="203"/>
      <c r="I55" s="203"/>
      <c r="J55" s="203"/>
      <c r="K55" s="203"/>
      <c r="L55" s="203"/>
    </row>
    <row r="56" spans="1:53" ht="18" customHeight="1" x14ac:dyDescent="0.15">
      <c r="B56" s="203"/>
      <c r="C56" s="203"/>
      <c r="D56" s="203"/>
      <c r="E56" s="203"/>
      <c r="F56" s="203"/>
      <c r="G56" s="203"/>
      <c r="H56" s="203"/>
      <c r="I56" s="203"/>
      <c r="J56" s="203"/>
      <c r="K56" s="203"/>
      <c r="L56" s="203"/>
    </row>
    <row r="57" spans="1:53" ht="18" customHeight="1" x14ac:dyDescent="0.15">
      <c r="B57" s="203"/>
      <c r="C57" s="203"/>
      <c r="D57" s="203"/>
      <c r="E57" s="203"/>
      <c r="F57" s="203"/>
      <c r="G57" s="203"/>
      <c r="H57" s="203"/>
      <c r="I57" s="203"/>
      <c r="J57" s="203"/>
      <c r="K57" s="203"/>
      <c r="L57" s="203"/>
    </row>
    <row r="58" spans="1:53" ht="18" customHeight="1" x14ac:dyDescent="0.15">
      <c r="B58" s="203"/>
      <c r="C58" s="203"/>
      <c r="D58" s="203"/>
      <c r="E58" s="203"/>
      <c r="F58" s="203"/>
      <c r="G58" s="203"/>
      <c r="H58" s="203"/>
      <c r="I58" s="203"/>
      <c r="J58" s="203"/>
      <c r="K58" s="203"/>
      <c r="L58" s="203"/>
    </row>
    <row r="59" spans="1:53" ht="18" customHeight="1" x14ac:dyDescent="0.15">
      <c r="B59" s="203"/>
      <c r="C59" s="203"/>
      <c r="D59" s="203"/>
      <c r="E59" s="203"/>
      <c r="F59" s="203"/>
      <c r="G59" s="203"/>
      <c r="H59" s="203"/>
      <c r="I59" s="203"/>
      <c r="J59" s="203"/>
      <c r="K59" s="203"/>
      <c r="L59" s="203"/>
    </row>
    <row r="60" spans="1:53" ht="18" customHeight="1" x14ac:dyDescent="0.15">
      <c r="B60" s="203"/>
      <c r="C60" s="203"/>
      <c r="D60" s="203"/>
      <c r="E60" s="203"/>
      <c r="F60" s="203"/>
      <c r="G60" s="203"/>
      <c r="H60" s="203"/>
      <c r="I60" s="203"/>
      <c r="J60" s="203"/>
      <c r="K60" s="203"/>
      <c r="L60" s="203"/>
    </row>
  </sheetData>
  <sheetProtection sheet="1" selectLockedCells="1"/>
  <mergeCells count="79">
    <mergeCell ref="B33:B38"/>
    <mergeCell ref="E20:T20"/>
    <mergeCell ref="C29:D29"/>
    <mergeCell ref="C30:D30"/>
    <mergeCell ref="AF44:AQ45"/>
    <mergeCell ref="W42:AQ43"/>
    <mergeCell ref="AF26:AR26"/>
    <mergeCell ref="M28:O28"/>
    <mergeCell ref="L42:M42"/>
    <mergeCell ref="O42:P42"/>
    <mergeCell ref="E40:V40"/>
    <mergeCell ref="AF37:AR37"/>
    <mergeCell ref="M33:T33"/>
    <mergeCell ref="E28:G28"/>
    <mergeCell ref="E27:G27"/>
    <mergeCell ref="E32:T32"/>
    <mergeCell ref="I28:K28"/>
    <mergeCell ref="I27:K27"/>
    <mergeCell ref="N3:O3"/>
    <mergeCell ref="R3:T3"/>
    <mergeCell ref="E7:G7"/>
    <mergeCell ref="L7:M7"/>
    <mergeCell ref="H7:J7"/>
    <mergeCell ref="O7:P7"/>
    <mergeCell ref="E18:T18"/>
    <mergeCell ref="E22:T22"/>
    <mergeCell ref="L21:M21"/>
    <mergeCell ref="E13:T13"/>
    <mergeCell ref="E15:T15"/>
    <mergeCell ref="E14:T14"/>
    <mergeCell ref="H21:J21"/>
    <mergeCell ref="E16:T16"/>
    <mergeCell ref="B8:D8"/>
    <mergeCell ref="E8:AR8"/>
    <mergeCell ref="M9:T9"/>
    <mergeCell ref="E10:L10"/>
    <mergeCell ref="M10:T10"/>
    <mergeCell ref="E9:L9"/>
    <mergeCell ref="E50:H50"/>
    <mergeCell ref="E44:AD44"/>
    <mergeCell ref="L43:M43"/>
    <mergeCell ref="O43:P43"/>
    <mergeCell ref="E49:H49"/>
    <mergeCell ref="E43:G43"/>
    <mergeCell ref="H43:J43"/>
    <mergeCell ref="E47:H47"/>
    <mergeCell ref="E46:H46"/>
    <mergeCell ref="AF3:AR3"/>
    <mergeCell ref="E48:H48"/>
    <mergeCell ref="E42:G42"/>
    <mergeCell ref="H42:J42"/>
    <mergeCell ref="E38:G38"/>
    <mergeCell ref="I38:K38"/>
    <mergeCell ref="E45:H45"/>
    <mergeCell ref="E41:H41"/>
    <mergeCell ref="E37:AD37"/>
    <mergeCell ref="E33:L33"/>
    <mergeCell ref="E34:L34"/>
    <mergeCell ref="M38:O38"/>
    <mergeCell ref="E36:J36"/>
    <mergeCell ref="I35:K35"/>
    <mergeCell ref="E35:G35"/>
    <mergeCell ref="M34:T34"/>
    <mergeCell ref="W38:AL38"/>
    <mergeCell ref="C46:D46"/>
    <mergeCell ref="AF4:AR5"/>
    <mergeCell ref="E31:T31"/>
    <mergeCell ref="E19:T19"/>
    <mergeCell ref="E30:T30"/>
    <mergeCell ref="E25:J25"/>
    <mergeCell ref="E24:G24"/>
    <mergeCell ref="I24:K24"/>
    <mergeCell ref="E26:AD26"/>
    <mergeCell ref="M27:O27"/>
    <mergeCell ref="E29:T29"/>
    <mergeCell ref="E21:G21"/>
    <mergeCell ref="E11:F11"/>
    <mergeCell ref="I11:J11"/>
    <mergeCell ref="E12:T12"/>
  </mergeCells>
  <phoneticPr fontId="2"/>
  <dataValidations count="6">
    <dataValidation imeMode="halfKatakana" allowBlank="1" showInputMessage="1" showErrorMessage="1" sqref="E33:V33 E9:U9 V34 X11 X9" xr:uid="{00000000-0002-0000-0000-000000000000}"/>
    <dataValidation imeMode="off" allowBlank="1" showInputMessage="1" showErrorMessage="1" sqref="E29:S30 AB17:AH21 K21:O21 H21 K11 E45:H50 E27:G28 I27:K28 M27:O28 E35:G35 I35:K35 E24:G24 I24:K24 I38:K38 M38:O38 E41:H41 K7:O7 H7 N11:O11 U42:U43 K42:O43 H42:H43 E38:G38 W38:AK38" xr:uid="{00000000-0002-0000-0000-000001000000}"/>
    <dataValidation type="textLength" operator="lessThanOrEqual" allowBlank="1" showInputMessage="1" showErrorMessage="1" errorTitle="職" error="「職」は、１０字以内でお願いします。_x000a_　　・[再試行]ボタンをクリックし修正してください。_x000a_　　・[ｷｬﾝｾﾙ]ボタンをクリックすると入力前の状態に戻ります。" promptTitle="職" prompt="10字以内に収めてください。" sqref="E16:T16" xr:uid="{00000000-0002-0000-0000-000002000000}">
      <formula1>10</formula1>
    </dataValidation>
    <dataValidation type="textLength" operator="lessThanOrEqual" allowBlank="1" showInputMessage="1" showErrorMessage="1" errorTitle="事業名" error="「事業名」は、７０字以内でお願いします。_x000a_　　・[再試行]ボタンをクリックし修正してください。_x000a_　　・[ｷｬﾝｾﾙ]ボタンをクリックすると入力前の状態に戻ります。" promptTitle="事業名" prompt="70字以内に収めてください。" sqref="E8:AR8" xr:uid="{00000000-0002-0000-0000-000003000000}">
      <formula1>70</formula1>
    </dataValidation>
    <dataValidation type="list" allowBlank="1" showInputMessage="1" showErrorMessage="1" errorTitle="事業領域" error="「事業領域」は、リストより選択してください。" promptTitle="事業領域" prompt="リストより事業領域を選択してください。" sqref="E40:V40" xr:uid="{00000000-0002-0000-0000-000004000000}">
      <formula1>事業領域</formula1>
    </dataValidation>
    <dataValidation type="list" allowBlank="1" showInputMessage="1" showErrorMessage="1" errorTitle="住所１" error="「住所１」は、リストより選択してください。" promptTitle="住所１" prompt="リストより都道府県を選択してください。" sqref="E25:J25 E36:J36" xr:uid="{00000000-0002-0000-0000-000005000000}">
      <formula1>$AW$3:$AW$7</formula1>
    </dataValidation>
  </dataValidations>
  <printOptions horizontalCentered="1"/>
  <pageMargins left="0.51181102362204722" right="0.39370078740157483" top="0.59055118110236227" bottom="0.39370078740157483" header="0.39370078740157483" footer="0.27559055118110237"/>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6FFFF"/>
    <pageSetUpPr fitToPage="1"/>
  </sheetPr>
  <dimension ref="A1:BA54"/>
  <sheetViews>
    <sheetView showGridLines="0" showZeros="0" view="pageBreakPreview" zoomScaleNormal="100" zoomScaleSheetLayoutView="100" workbookViewId="0">
      <selection activeCell="AH42" sqref="AH42:AK44"/>
    </sheetView>
  </sheetViews>
  <sheetFormatPr defaultColWidth="8.875" defaultRowHeight="18" customHeight="1" x14ac:dyDescent="0.15"/>
  <cols>
    <col min="1" max="1" width="1.25" style="3" customWidth="1"/>
    <col min="2" max="6" width="2" style="3" customWidth="1"/>
    <col min="7" max="37" width="2.125" style="3" customWidth="1"/>
    <col min="38" max="38" width="2.25" style="3" customWidth="1"/>
    <col min="39" max="49" width="2.125" style="3" customWidth="1"/>
    <col min="50" max="50" width="1.625" style="3" customWidth="1"/>
    <col min="51" max="52" width="2.125" style="3" customWidth="1"/>
    <col min="53" max="16384" width="8.875" style="3"/>
  </cols>
  <sheetData>
    <row r="1" spans="1:53" ht="7.5"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spans="1:53" ht="21" customHeight="1" x14ac:dyDescent="0.15">
      <c r="A2" s="50"/>
      <c r="B2" s="411" t="s">
        <v>112</v>
      </c>
      <c r="C2" s="411"/>
      <c r="D2" s="411"/>
      <c r="E2" s="411"/>
      <c r="F2" s="411"/>
      <c r="G2" s="411"/>
      <c r="H2" s="114" t="s">
        <v>143</v>
      </c>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69"/>
      <c r="AP2" s="69"/>
      <c r="AQ2" s="69"/>
      <c r="AR2" s="69"/>
      <c r="AS2" s="69"/>
      <c r="AT2" s="69"/>
      <c r="AU2" s="69"/>
      <c r="AV2" s="69"/>
      <c r="AW2" s="69"/>
      <c r="AX2" s="50"/>
    </row>
    <row r="3" spans="1:53" ht="13.5" customHeight="1" x14ac:dyDescent="0.15">
      <c r="A3" s="50"/>
      <c r="B3" s="60"/>
      <c r="C3" s="34"/>
      <c r="D3" s="34"/>
      <c r="E3" s="34"/>
      <c r="F3" s="61"/>
      <c r="G3" s="61"/>
      <c r="H3" s="61"/>
      <c r="I3" s="61"/>
      <c r="J3" s="61"/>
      <c r="K3" s="61"/>
      <c r="L3" s="61"/>
      <c r="M3" s="61"/>
      <c r="N3" s="34"/>
      <c r="O3" s="34"/>
      <c r="P3" s="34"/>
      <c r="Q3" s="34"/>
      <c r="R3" s="34"/>
      <c r="S3" s="34"/>
      <c r="T3" s="62"/>
      <c r="U3" s="34"/>
      <c r="V3" s="34"/>
      <c r="W3" s="34"/>
      <c r="X3" s="34"/>
      <c r="Y3" s="34"/>
      <c r="Z3" s="34"/>
      <c r="AA3" s="34"/>
      <c r="AB3" s="34"/>
      <c r="AC3" s="34"/>
      <c r="AD3" s="34"/>
      <c r="AE3" s="34"/>
      <c r="AF3" s="34"/>
      <c r="AG3" s="34"/>
      <c r="AH3" s="34"/>
      <c r="AI3" s="34"/>
      <c r="AJ3" s="34"/>
      <c r="AK3" s="34"/>
      <c r="AL3" s="34"/>
      <c r="AM3" s="468" t="s">
        <v>144</v>
      </c>
      <c r="AN3" s="469"/>
      <c r="AO3" s="469"/>
      <c r="AP3" s="469"/>
      <c r="AQ3" s="469"/>
      <c r="AR3" s="469"/>
      <c r="AS3" s="469"/>
      <c r="AT3" s="469"/>
      <c r="AU3" s="469"/>
      <c r="AV3" s="469"/>
      <c r="AW3" s="470"/>
      <c r="AX3" s="50"/>
    </row>
    <row r="4" spans="1:53" ht="21" customHeight="1" x14ac:dyDescent="0.15">
      <c r="A4" s="50"/>
      <c r="B4" s="48"/>
      <c r="C4" s="5"/>
      <c r="D4" s="5"/>
      <c r="E4" s="5"/>
      <c r="F4" s="5"/>
      <c r="G4" s="5"/>
      <c r="H4" s="31"/>
      <c r="I4" s="5"/>
      <c r="J4" s="31"/>
      <c r="K4" s="5"/>
      <c r="L4" s="31"/>
      <c r="M4" s="5"/>
      <c r="N4" s="5"/>
      <c r="O4" s="5"/>
      <c r="P4" s="5"/>
      <c r="Q4" s="5"/>
      <c r="S4" s="5"/>
      <c r="T4" s="5"/>
      <c r="U4" s="5"/>
      <c r="V4" s="5"/>
      <c r="W4" s="5"/>
      <c r="X4" s="5"/>
      <c r="Y4" s="5"/>
      <c r="Z4" s="5"/>
      <c r="AA4" s="5"/>
      <c r="AB4" s="5"/>
      <c r="AC4" s="5"/>
      <c r="AD4" s="5"/>
      <c r="AE4" s="5"/>
      <c r="AF4" s="5"/>
      <c r="AG4" s="5"/>
      <c r="AH4" s="5"/>
      <c r="AI4" s="5"/>
      <c r="AJ4" s="5"/>
      <c r="AK4" s="5"/>
      <c r="AL4" s="5"/>
      <c r="AM4" s="398" t="str">
        <f>"No."&amp;入力用!$R$3&amp;"KJ-"</f>
        <v>No.2023KJ-</v>
      </c>
      <c r="AN4" s="399"/>
      <c r="AO4" s="399"/>
      <c r="AP4" s="399"/>
      <c r="AQ4" s="399"/>
      <c r="AR4" s="485"/>
      <c r="AS4" s="485"/>
      <c r="AT4" s="485"/>
      <c r="AU4" s="485"/>
      <c r="AV4" s="485"/>
      <c r="AW4" s="46"/>
      <c r="AX4" s="50"/>
      <c r="BA4" s="26"/>
    </row>
    <row r="5" spans="1:53" s="7" customFormat="1" ht="28.5" customHeight="1" x14ac:dyDescent="0.15">
      <c r="A5" s="51"/>
      <c r="B5" s="106" t="str">
        <f>"第"&amp;入力用!$N$3&amp;"回（"&amp;入力用!$R$3&amp;"年度）"</f>
        <v>第39回（2023年度）</v>
      </c>
      <c r="C5" s="6"/>
      <c r="D5" s="6"/>
      <c r="E5" s="6"/>
      <c r="F5" s="6"/>
      <c r="G5" s="6"/>
      <c r="H5" s="8"/>
      <c r="I5" s="6"/>
      <c r="J5" s="8"/>
      <c r="K5" s="6"/>
      <c r="L5" s="8"/>
      <c r="M5" s="6"/>
      <c r="N5" s="6"/>
      <c r="O5" s="6"/>
      <c r="P5" s="6"/>
      <c r="Q5" s="6"/>
      <c r="R5" s="22" t="s">
        <v>94</v>
      </c>
      <c r="S5" s="6"/>
      <c r="U5" s="6"/>
      <c r="V5" s="6"/>
      <c r="W5" s="6"/>
      <c r="X5" s="6"/>
      <c r="Y5" s="6"/>
      <c r="Z5" s="6"/>
      <c r="AA5" s="6"/>
      <c r="AB5" s="6"/>
      <c r="AC5" s="6"/>
      <c r="AD5" s="6"/>
      <c r="AE5" s="6"/>
      <c r="AF5" s="6"/>
      <c r="AG5" s="5"/>
      <c r="AH5" s="6"/>
      <c r="AI5" s="6"/>
      <c r="AJ5" s="6"/>
      <c r="AK5" s="6"/>
      <c r="AL5" s="6"/>
      <c r="AM5" s="68"/>
      <c r="AN5" s="15"/>
      <c r="AO5" s="15"/>
      <c r="AP5" s="15"/>
      <c r="AQ5" s="15"/>
      <c r="AR5" s="486"/>
      <c r="AS5" s="486"/>
      <c r="AT5" s="486"/>
      <c r="AU5" s="486"/>
      <c r="AV5" s="486"/>
      <c r="AW5" s="11"/>
      <c r="AX5" s="51"/>
    </row>
    <row r="6" spans="1:53" s="7" customFormat="1" ht="28.5" customHeight="1" x14ac:dyDescent="0.15">
      <c r="A6" s="51"/>
      <c r="B6" s="63" t="s">
        <v>141</v>
      </c>
      <c r="C6" s="30"/>
      <c r="D6" s="6"/>
      <c r="E6" s="6"/>
      <c r="F6" s="6"/>
      <c r="G6" s="6"/>
      <c r="H6" s="6"/>
      <c r="I6" s="6"/>
      <c r="J6" s="6"/>
      <c r="K6" s="6"/>
      <c r="L6" s="6"/>
      <c r="M6" s="6"/>
      <c r="N6" s="6"/>
      <c r="O6" s="6"/>
      <c r="P6" s="6"/>
      <c r="Q6" s="22"/>
      <c r="S6" s="6"/>
      <c r="T6" s="32" t="s">
        <v>6</v>
      </c>
      <c r="U6" s="8"/>
      <c r="V6" s="6"/>
      <c r="W6" s="8"/>
      <c r="X6" s="6"/>
      <c r="Y6" s="8"/>
      <c r="Z6" s="6"/>
      <c r="AA6" s="6"/>
      <c r="AB6" s="6"/>
      <c r="AC6" s="6"/>
      <c r="AD6" s="6"/>
      <c r="AE6" s="6"/>
      <c r="AF6" s="6"/>
      <c r="AG6" s="6"/>
      <c r="AI6" s="6"/>
      <c r="AJ6" s="6"/>
      <c r="AK6" s="6"/>
      <c r="AM6" s="400"/>
      <c r="AN6" s="400"/>
      <c r="AO6" s="400"/>
      <c r="AP6" s="400"/>
      <c r="AQ6" s="400"/>
      <c r="AR6" s="400"/>
      <c r="AS6" s="400"/>
      <c r="AT6" s="400"/>
      <c r="AU6" s="400"/>
      <c r="AV6" s="400"/>
      <c r="AW6" s="401"/>
      <c r="AX6" s="51"/>
    </row>
    <row r="7" spans="1:53" ht="18" customHeight="1" x14ac:dyDescent="0.15">
      <c r="A7" s="50"/>
      <c r="B7" s="63" t="s">
        <v>176</v>
      </c>
      <c r="D7" s="30"/>
      <c r="E7" s="30"/>
      <c r="F7" s="5"/>
      <c r="G7" s="30"/>
      <c r="H7" s="30"/>
      <c r="I7" s="30"/>
      <c r="J7" s="30"/>
      <c r="K7" s="30"/>
      <c r="L7" s="30"/>
      <c r="M7" s="5"/>
      <c r="N7" s="5"/>
      <c r="O7" s="5"/>
      <c r="P7" s="5"/>
      <c r="Q7" s="5"/>
      <c r="R7" s="5"/>
      <c r="S7" s="5"/>
      <c r="U7" s="5"/>
      <c r="V7" s="5"/>
      <c r="W7" s="5"/>
      <c r="X7" s="5"/>
      <c r="Y7" s="5"/>
      <c r="Z7" s="5"/>
      <c r="AA7" s="5"/>
      <c r="AB7" s="5"/>
      <c r="AC7" s="5"/>
      <c r="AD7" s="5"/>
      <c r="AE7" s="5"/>
      <c r="AF7" s="5"/>
      <c r="AG7" s="5"/>
      <c r="AH7" s="5"/>
      <c r="AJ7" s="5"/>
      <c r="AK7" s="5"/>
      <c r="AM7" s="402"/>
      <c r="AN7" s="403"/>
      <c r="AO7" s="403"/>
      <c r="AP7" s="403"/>
      <c r="AQ7" s="403"/>
      <c r="AR7" s="403"/>
      <c r="AS7" s="403"/>
      <c r="AT7" s="403"/>
      <c r="AU7" s="403"/>
      <c r="AV7" s="403"/>
      <c r="AW7" s="404"/>
      <c r="AX7" s="50"/>
    </row>
    <row r="8" spans="1:53" ht="22.5" customHeight="1" x14ac:dyDescent="0.15">
      <c r="A8" s="50"/>
      <c r="B8" s="48"/>
      <c r="C8" s="30"/>
      <c r="D8" s="5"/>
      <c r="E8" s="30"/>
      <c r="F8" s="5"/>
      <c r="G8" s="30"/>
      <c r="H8" s="30"/>
      <c r="I8" s="30"/>
      <c r="J8" s="30"/>
      <c r="K8" s="30"/>
      <c r="L8" s="30"/>
      <c r="M8" s="30"/>
      <c r="N8" s="30"/>
      <c r="O8" s="30"/>
      <c r="P8" s="30"/>
      <c r="Q8" s="30"/>
      <c r="R8" s="30"/>
      <c r="S8" s="5"/>
      <c r="T8" s="16"/>
      <c r="U8" s="5"/>
      <c r="V8" s="5"/>
      <c r="W8" s="5"/>
      <c r="X8" s="5"/>
      <c r="Y8" s="5"/>
      <c r="Z8" s="5"/>
      <c r="AA8" s="5"/>
      <c r="AB8" s="5"/>
      <c r="AC8" s="5"/>
      <c r="AD8" s="5"/>
      <c r="AE8" s="5"/>
      <c r="AF8" s="5"/>
      <c r="AG8" s="5"/>
      <c r="AH8" s="5"/>
      <c r="AI8" s="5"/>
      <c r="AJ8" s="5"/>
      <c r="AK8" s="5"/>
      <c r="AL8" s="5"/>
      <c r="AM8" s="381"/>
      <c r="AN8" s="381"/>
      <c r="AO8" s="381"/>
      <c r="AP8" s="381"/>
      <c r="AQ8" s="381"/>
      <c r="AR8" s="381"/>
      <c r="AS8" s="381"/>
      <c r="AT8" s="381"/>
      <c r="AU8" s="381"/>
      <c r="AV8" s="381"/>
      <c r="AW8" s="405"/>
      <c r="AX8" s="50"/>
    </row>
    <row r="9" spans="1:53" ht="18" customHeight="1" x14ac:dyDescent="0.15">
      <c r="A9" s="50"/>
      <c r="B9" s="48"/>
      <c r="C9" s="107"/>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17"/>
      <c r="AM9" s="1"/>
      <c r="AN9" s="77" t="s">
        <v>5</v>
      </c>
      <c r="AO9" s="2"/>
      <c r="AP9" s="2"/>
      <c r="AQ9" s="2"/>
      <c r="AR9" s="2"/>
      <c r="AS9" s="2"/>
      <c r="AT9" s="2"/>
      <c r="AU9" s="2"/>
      <c r="AV9" s="2"/>
      <c r="AW9" s="46"/>
      <c r="AX9" s="50"/>
    </row>
    <row r="10" spans="1:53" ht="16.5" customHeight="1" x14ac:dyDescent="0.15">
      <c r="A10" s="50"/>
      <c r="B10" s="4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1"/>
      <c r="AM10" s="9"/>
      <c r="AN10" s="10"/>
      <c r="AO10" s="397" t="str">
        <f>IF(入力用!$L$7&lt;&gt;"",DATEVALUE(入力用!$H$7&amp;"/"&amp;入力用!$L$7&amp;"/"&amp;入力用!$O$7),"")</f>
        <v/>
      </c>
      <c r="AP10" s="397"/>
      <c r="AQ10" s="397"/>
      <c r="AR10" s="397"/>
      <c r="AS10" s="397"/>
      <c r="AT10" s="397"/>
      <c r="AU10" s="397"/>
      <c r="AV10" s="397"/>
      <c r="AW10" s="11"/>
      <c r="AX10" s="50"/>
    </row>
    <row r="11" spans="1:53" ht="48" customHeight="1" x14ac:dyDescent="0.15">
      <c r="A11" s="50"/>
      <c r="B11" s="386" t="s">
        <v>46</v>
      </c>
      <c r="C11" s="384"/>
      <c r="D11" s="384"/>
      <c r="E11" s="384"/>
      <c r="F11" s="385"/>
      <c r="G11" s="9"/>
      <c r="H11" s="487" t="str">
        <f>IF(入力用!$E$8&lt;&gt;"",入力用!$E$8,"")</f>
        <v/>
      </c>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8"/>
      <c r="AN11" s="488"/>
      <c r="AO11" s="488"/>
      <c r="AP11" s="488"/>
      <c r="AQ11" s="488"/>
      <c r="AR11" s="488"/>
      <c r="AS11" s="488"/>
      <c r="AT11" s="488"/>
      <c r="AU11" s="488"/>
      <c r="AV11" s="488"/>
      <c r="AW11" s="72"/>
      <c r="AX11" s="50"/>
    </row>
    <row r="12" spans="1:53" ht="12.75" customHeight="1" x14ac:dyDescent="0.15">
      <c r="A12" s="50"/>
      <c r="B12" s="1"/>
      <c r="C12" s="2"/>
      <c r="D12" s="25"/>
      <c r="E12" s="25"/>
      <c r="F12" s="25"/>
      <c r="G12" s="54" t="s">
        <v>95</v>
      </c>
      <c r="H12" s="33"/>
      <c r="I12" s="33"/>
      <c r="J12" s="33"/>
      <c r="K12" s="33"/>
      <c r="L12" s="412" t="str">
        <f>入力用!$E$9&amp;"　"&amp;入力用!$M$9</f>
        <v>　</v>
      </c>
      <c r="M12" s="412"/>
      <c r="N12" s="412"/>
      <c r="O12" s="412"/>
      <c r="P12" s="412"/>
      <c r="Q12" s="412"/>
      <c r="R12" s="412"/>
      <c r="S12" s="412"/>
      <c r="T12" s="412"/>
      <c r="U12" s="412"/>
      <c r="V12" s="412"/>
      <c r="W12" s="66"/>
      <c r="X12" s="33"/>
      <c r="Y12" s="33"/>
      <c r="Z12" s="33"/>
      <c r="AA12" s="33"/>
      <c r="AB12" s="55"/>
      <c r="AC12" s="5"/>
      <c r="AD12" s="5"/>
      <c r="AE12" s="2"/>
      <c r="AF12" s="2"/>
      <c r="AG12" s="2"/>
      <c r="AH12" s="2"/>
      <c r="AI12" s="2"/>
      <c r="AJ12" s="5"/>
      <c r="AK12" s="5"/>
      <c r="AL12" s="5"/>
      <c r="AM12" s="5"/>
      <c r="AN12" s="5"/>
      <c r="AO12" s="5"/>
      <c r="AP12" s="5"/>
      <c r="AQ12" s="5"/>
      <c r="AR12" s="5"/>
      <c r="AS12" s="5"/>
      <c r="AT12" s="5"/>
      <c r="AU12" s="5"/>
      <c r="AV12" s="5"/>
      <c r="AW12" s="17"/>
      <c r="AX12" s="50"/>
    </row>
    <row r="13" spans="1:53" ht="36.75" customHeight="1" x14ac:dyDescent="0.15">
      <c r="A13" s="50"/>
      <c r="B13" s="367" t="s">
        <v>47</v>
      </c>
      <c r="C13" s="368"/>
      <c r="D13" s="368"/>
      <c r="E13" s="368"/>
      <c r="F13" s="369"/>
      <c r="G13" s="9" t="s">
        <v>96</v>
      </c>
      <c r="H13" s="10"/>
      <c r="I13" s="10"/>
      <c r="J13" s="10"/>
      <c r="K13" s="24"/>
      <c r="L13" s="413" t="str">
        <f>入力用!$E$10&amp;"　"&amp;入力用!$M$10</f>
        <v>　</v>
      </c>
      <c r="M13" s="413"/>
      <c r="N13" s="413"/>
      <c r="O13" s="413"/>
      <c r="P13" s="413"/>
      <c r="Q13" s="413"/>
      <c r="R13" s="413"/>
      <c r="S13" s="413"/>
      <c r="T13" s="413"/>
      <c r="U13" s="413"/>
      <c r="V13" s="413"/>
      <c r="W13" s="413"/>
      <c r="X13" s="413"/>
      <c r="Y13" s="10"/>
      <c r="Z13" s="10"/>
      <c r="AA13" s="10"/>
      <c r="AB13" s="49"/>
      <c r="AC13" s="10" t="s">
        <v>117</v>
      </c>
      <c r="AD13" s="10"/>
      <c r="AE13" s="10"/>
      <c r="AF13" s="10"/>
      <c r="AG13" s="419">
        <f>入力用!E11</f>
        <v>0</v>
      </c>
      <c r="AH13" s="419"/>
      <c r="AI13" s="419"/>
      <c r="AJ13" s="10" t="s">
        <v>114</v>
      </c>
      <c r="AK13" s="108" t="str">
        <f>入力用!H11</f>
        <v>（</v>
      </c>
      <c r="AL13" s="420">
        <f>入力用!I11</f>
        <v>2023</v>
      </c>
      <c r="AM13" s="420"/>
      <c r="AN13" s="109" t="s">
        <v>118</v>
      </c>
      <c r="AQ13" s="108"/>
      <c r="AR13" s="108"/>
      <c r="AS13" s="108"/>
      <c r="AT13" s="10"/>
      <c r="AU13" s="10"/>
      <c r="AV13" s="10"/>
      <c r="AW13" s="11"/>
      <c r="AX13" s="50"/>
    </row>
    <row r="14" spans="1:53" ht="15" customHeight="1" x14ac:dyDescent="0.15">
      <c r="A14" s="50"/>
      <c r="B14" s="367"/>
      <c r="C14" s="368"/>
      <c r="D14" s="368"/>
      <c r="E14" s="368"/>
      <c r="F14" s="369"/>
      <c r="G14" s="18" t="s">
        <v>122</v>
      </c>
      <c r="H14" s="19"/>
      <c r="I14" s="19"/>
      <c r="J14" s="414" t="s">
        <v>136</v>
      </c>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5"/>
      <c r="AQ14" s="18"/>
      <c r="AR14" s="19"/>
      <c r="AS14" s="19"/>
      <c r="AT14" s="19"/>
      <c r="AU14" s="19"/>
      <c r="AV14" s="19"/>
      <c r="AW14" s="20"/>
      <c r="AX14" s="50"/>
    </row>
    <row r="15" spans="1:53" ht="33" customHeight="1" x14ac:dyDescent="0.15">
      <c r="A15" s="50"/>
      <c r="B15" s="23"/>
      <c r="C15" s="42"/>
      <c r="D15" s="42"/>
      <c r="E15" s="42"/>
      <c r="F15" s="43"/>
      <c r="G15" s="408" t="s">
        <v>131</v>
      </c>
      <c r="H15" s="409"/>
      <c r="I15" s="409"/>
      <c r="J15" s="409"/>
      <c r="K15" s="410"/>
      <c r="L15" s="416" t="str">
        <f>IF(入力用!$E$13&lt;&gt;"",入力用!$E$13,"")</f>
        <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c r="AM15" s="421" t="str">
        <f>IF(入力用!$E$22&lt;&gt;"",入力用!$E$22,"")</f>
        <v/>
      </c>
      <c r="AN15" s="422"/>
      <c r="AO15" s="422"/>
      <c r="AP15" s="423"/>
      <c r="AQ15" s="421" t="str">
        <f>IF(入力用!$E$23&lt;&gt;"",入力用!$E$23,"")</f>
        <v/>
      </c>
      <c r="AR15" s="422"/>
      <c r="AS15" s="422"/>
      <c r="AT15" s="422"/>
      <c r="AU15" s="422"/>
      <c r="AV15" s="422"/>
      <c r="AW15" s="423"/>
      <c r="AX15" s="50"/>
    </row>
    <row r="16" spans="1:53" ht="33" customHeight="1" x14ac:dyDescent="0.15">
      <c r="A16" s="50"/>
      <c r="B16" s="23"/>
      <c r="C16" s="42"/>
      <c r="D16" s="42"/>
      <c r="E16" s="42"/>
      <c r="F16" s="43"/>
      <c r="G16" s="442" t="s">
        <v>32</v>
      </c>
      <c r="H16" s="443"/>
      <c r="I16" s="443"/>
      <c r="J16" s="443"/>
      <c r="K16" s="444"/>
      <c r="L16" s="430" t="str">
        <f>IF(入力用!$E$14&lt;&gt;"",入力用!$E$14,"")</f>
        <v/>
      </c>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2"/>
      <c r="AM16" s="424"/>
      <c r="AN16" s="425"/>
      <c r="AO16" s="425"/>
      <c r="AP16" s="426"/>
      <c r="AQ16" s="424"/>
      <c r="AR16" s="425"/>
      <c r="AS16" s="425"/>
      <c r="AT16" s="425"/>
      <c r="AU16" s="425"/>
      <c r="AV16" s="425"/>
      <c r="AW16" s="426"/>
      <c r="AX16" s="50"/>
    </row>
    <row r="17" spans="1:50" ht="33" customHeight="1" x14ac:dyDescent="0.15">
      <c r="A17" s="50"/>
      <c r="B17" s="4"/>
      <c r="C17" s="5"/>
      <c r="D17" s="5"/>
      <c r="E17" s="5"/>
      <c r="F17" s="5"/>
      <c r="G17" s="436" t="s">
        <v>97</v>
      </c>
      <c r="H17" s="437"/>
      <c r="I17" s="437"/>
      <c r="J17" s="437"/>
      <c r="K17" s="438"/>
      <c r="L17" s="430" t="str">
        <f>IF(入力用!$E$15&lt;&gt;"",入力用!$E$15,"")</f>
        <v/>
      </c>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2"/>
      <c r="AM17" s="424"/>
      <c r="AN17" s="425"/>
      <c r="AO17" s="425"/>
      <c r="AP17" s="426"/>
      <c r="AQ17" s="424"/>
      <c r="AR17" s="425"/>
      <c r="AS17" s="425"/>
      <c r="AT17" s="425"/>
      <c r="AU17" s="425"/>
      <c r="AV17" s="425"/>
      <c r="AW17" s="426"/>
      <c r="AX17" s="50"/>
    </row>
    <row r="18" spans="1:50" ht="33" customHeight="1" x14ac:dyDescent="0.15">
      <c r="A18" s="50"/>
      <c r="B18" s="73"/>
      <c r="C18" s="5"/>
      <c r="D18" s="5"/>
      <c r="E18" s="5"/>
      <c r="F18" s="5"/>
      <c r="G18" s="439" t="s">
        <v>133</v>
      </c>
      <c r="H18" s="440"/>
      <c r="I18" s="440"/>
      <c r="J18" s="440"/>
      <c r="K18" s="441"/>
      <c r="L18" s="433" t="str">
        <f>IF(入力用!$E$16&lt;&gt;"",入力用!$E$16,"")</f>
        <v/>
      </c>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5"/>
      <c r="AM18" s="427"/>
      <c r="AN18" s="428"/>
      <c r="AO18" s="428"/>
      <c r="AP18" s="429"/>
      <c r="AQ18" s="427"/>
      <c r="AR18" s="428"/>
      <c r="AS18" s="428"/>
      <c r="AT18" s="428"/>
      <c r="AU18" s="428"/>
      <c r="AV18" s="428"/>
      <c r="AW18" s="429"/>
      <c r="AX18" s="50"/>
    </row>
    <row r="19" spans="1:50" ht="18" customHeight="1" x14ac:dyDescent="0.15">
      <c r="A19" s="50"/>
      <c r="B19" s="73"/>
      <c r="C19" s="5"/>
      <c r="D19" s="5"/>
      <c r="E19" s="5"/>
      <c r="F19" s="5"/>
      <c r="G19" s="455" t="s">
        <v>98</v>
      </c>
      <c r="H19" s="456"/>
      <c r="I19" s="456"/>
      <c r="J19" s="456"/>
      <c r="K19" s="457"/>
      <c r="L19" s="4"/>
      <c r="M19" s="2" t="s">
        <v>99</v>
      </c>
      <c r="N19" s="2"/>
      <c r="O19" s="406" t="str">
        <f>入力用!$E$24&amp;入力用!$H$24&amp;入力用!$I$24</f>
        <v>-</v>
      </c>
      <c r="P19" s="407"/>
      <c r="Q19" s="407"/>
      <c r="R19" s="407"/>
      <c r="S19" s="407"/>
      <c r="T19" s="407"/>
      <c r="U19" s="2" t="s">
        <v>100</v>
      </c>
      <c r="V19" s="2"/>
      <c r="W19" s="2"/>
      <c r="X19" s="2"/>
      <c r="Y19" s="2"/>
      <c r="Z19" s="2"/>
      <c r="AA19" s="5"/>
      <c r="AB19" s="5"/>
      <c r="AC19" s="5"/>
      <c r="AD19" s="5"/>
      <c r="AE19" s="5"/>
      <c r="AF19" s="5"/>
      <c r="AG19" s="5"/>
      <c r="AH19" s="5"/>
      <c r="AI19" s="5"/>
      <c r="AJ19" s="5"/>
      <c r="AK19" s="5"/>
      <c r="AL19" s="5"/>
      <c r="AM19" s="5"/>
      <c r="AN19" s="5"/>
      <c r="AO19" s="5"/>
      <c r="AP19" s="5"/>
      <c r="AQ19" s="5"/>
      <c r="AR19" s="5"/>
      <c r="AS19" s="5"/>
      <c r="AT19" s="5"/>
      <c r="AU19" s="5"/>
      <c r="AV19" s="5"/>
      <c r="AW19" s="17"/>
      <c r="AX19" s="50"/>
    </row>
    <row r="20" spans="1:50" ht="27" customHeight="1" x14ac:dyDescent="0.15">
      <c r="A20" s="50"/>
      <c r="B20" s="74"/>
      <c r="C20" s="39"/>
      <c r="D20" s="39"/>
      <c r="E20" s="39"/>
      <c r="F20" s="39"/>
      <c r="G20" s="458"/>
      <c r="H20" s="459"/>
      <c r="I20" s="459"/>
      <c r="J20" s="459"/>
      <c r="K20" s="460"/>
      <c r="L20" s="58"/>
      <c r="M20" s="466" t="str">
        <f>IF(入力用!$E$25&lt;&gt;"",IF(入力用!$E$26&lt;&gt;"",入力用!$E$25&amp;入力用!$E$26,""),"")</f>
        <v/>
      </c>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5"/>
      <c r="AR20" s="5"/>
      <c r="AS20" s="5"/>
      <c r="AT20" s="5"/>
      <c r="AU20" s="5"/>
      <c r="AV20" s="5"/>
      <c r="AW20" s="17"/>
      <c r="AX20" s="50"/>
    </row>
    <row r="21" spans="1:50" ht="19.5" customHeight="1" x14ac:dyDescent="0.15">
      <c r="A21" s="50"/>
      <c r="B21" s="74"/>
      <c r="C21" s="5"/>
      <c r="D21" s="5"/>
      <c r="E21" s="5"/>
      <c r="F21" s="5"/>
      <c r="G21" s="4"/>
      <c r="H21" s="5"/>
      <c r="I21" s="5"/>
      <c r="J21" s="5"/>
      <c r="K21" s="5"/>
      <c r="L21" s="5"/>
      <c r="M21" s="5" t="s">
        <v>101</v>
      </c>
      <c r="N21" s="5"/>
      <c r="O21" s="5"/>
      <c r="P21" s="394" t="str">
        <f>IF(入力用!$E$27&lt;&gt;"",入力用!$E$27&amp;"-"&amp;+入力用!I27&amp;"-"&amp;+入力用!M27,"")</f>
        <v/>
      </c>
      <c r="Q21" s="394"/>
      <c r="R21" s="394"/>
      <c r="S21" s="394"/>
      <c r="T21" s="394"/>
      <c r="U21" s="394"/>
      <c r="V21" s="394"/>
      <c r="W21" s="394"/>
      <c r="X21" s="394"/>
      <c r="Y21" s="5" t="s">
        <v>100</v>
      </c>
      <c r="Z21" s="5"/>
      <c r="AA21" s="5" t="s">
        <v>102</v>
      </c>
      <c r="AB21" s="5"/>
      <c r="AC21" s="5"/>
      <c r="AD21" s="394" t="str">
        <f>IF(入力用!$E$28&lt;&gt;"",入力用!$E$28&amp;"-"&amp;+入力用!I28&amp;"-"&amp;+入力用!M28,"")</f>
        <v/>
      </c>
      <c r="AE21" s="394"/>
      <c r="AF21" s="394"/>
      <c r="AG21" s="394"/>
      <c r="AH21" s="394"/>
      <c r="AI21" s="394"/>
      <c r="AJ21" s="394"/>
      <c r="AK21" s="394"/>
      <c r="AL21" s="394"/>
      <c r="AM21" s="5" t="s">
        <v>100</v>
      </c>
      <c r="AN21" s="5"/>
      <c r="AO21" s="5"/>
      <c r="AP21" s="5"/>
      <c r="AQ21" s="39"/>
      <c r="AR21" s="39"/>
      <c r="AS21" s="39"/>
      <c r="AT21" s="5"/>
      <c r="AU21" s="5"/>
      <c r="AV21" s="5"/>
      <c r="AW21" s="17"/>
      <c r="AX21" s="50"/>
    </row>
    <row r="22" spans="1:50" ht="19.5" customHeight="1" x14ac:dyDescent="0.15">
      <c r="A22" s="50"/>
      <c r="B22" s="74"/>
      <c r="C22" s="5"/>
      <c r="D22" s="5"/>
      <c r="E22" s="5"/>
      <c r="F22" s="5"/>
      <c r="G22" s="4"/>
      <c r="H22" s="5"/>
      <c r="I22" s="5"/>
      <c r="J22" s="5"/>
      <c r="K22" s="5"/>
      <c r="L22" s="5"/>
      <c r="M22" s="5" t="s">
        <v>7</v>
      </c>
      <c r="N22" s="44"/>
      <c r="O22" s="5"/>
      <c r="P22" s="39"/>
      <c r="Q22" s="39"/>
      <c r="R22" s="39"/>
      <c r="S22" s="39"/>
      <c r="T22" s="5"/>
      <c r="U22" s="373" t="str">
        <f>IF(入力用!$E$29&lt;&gt;"",入力用!$E$29,"")</f>
        <v/>
      </c>
      <c r="V22" s="373"/>
      <c r="W22" s="373"/>
      <c r="X22" s="373"/>
      <c r="Y22" s="373"/>
      <c r="Z22" s="373"/>
      <c r="AA22" s="373"/>
      <c r="AB22" s="373"/>
      <c r="AC22" s="373"/>
      <c r="AD22" s="373"/>
      <c r="AE22" s="373"/>
      <c r="AF22" s="373"/>
      <c r="AG22" s="373"/>
      <c r="AH22" s="373"/>
      <c r="AI22" s="373"/>
      <c r="AJ22" s="373"/>
      <c r="AK22" s="373"/>
      <c r="AL22" s="373"/>
      <c r="AM22" s="78" t="s">
        <v>103</v>
      </c>
      <c r="AN22" s="65"/>
      <c r="AO22" s="65"/>
      <c r="AP22" s="5"/>
      <c r="AQ22" s="5"/>
      <c r="AR22" s="5"/>
      <c r="AS22" s="5"/>
      <c r="AT22" s="5"/>
      <c r="AU22" s="5"/>
      <c r="AV22" s="5"/>
      <c r="AW22" s="17"/>
      <c r="AX22" s="50"/>
    </row>
    <row r="23" spans="1:50" ht="19.5" customHeight="1" x14ac:dyDescent="0.15">
      <c r="A23" s="50"/>
      <c r="B23" s="75"/>
      <c r="C23" s="10"/>
      <c r="D23" s="10"/>
      <c r="E23" s="10"/>
      <c r="F23" s="10"/>
      <c r="G23" s="9"/>
      <c r="H23" s="10"/>
      <c r="I23" s="10"/>
      <c r="J23" s="10"/>
      <c r="K23" s="10"/>
      <c r="L23" s="10"/>
      <c r="M23" s="10" t="s">
        <v>104</v>
      </c>
      <c r="N23" s="10"/>
      <c r="O23" s="10"/>
      <c r="P23" s="10"/>
      <c r="Q23" s="10"/>
      <c r="R23" s="10"/>
      <c r="S23" s="10"/>
      <c r="T23" s="10"/>
      <c r="U23" s="381" t="str">
        <f>IF(入力用!$E$30&lt;&gt;"",入力用!$E$30,"")</f>
        <v/>
      </c>
      <c r="V23" s="381"/>
      <c r="W23" s="381"/>
      <c r="X23" s="381"/>
      <c r="Y23" s="381"/>
      <c r="Z23" s="381"/>
      <c r="AA23" s="381"/>
      <c r="AB23" s="381"/>
      <c r="AC23" s="381"/>
      <c r="AD23" s="381"/>
      <c r="AE23" s="381"/>
      <c r="AF23" s="381"/>
      <c r="AG23" s="381"/>
      <c r="AH23" s="381"/>
      <c r="AI23" s="381"/>
      <c r="AJ23" s="381"/>
      <c r="AK23" s="381"/>
      <c r="AL23" s="381"/>
      <c r="AM23" s="70" t="s">
        <v>103</v>
      </c>
      <c r="AN23" s="36"/>
      <c r="AO23" s="36"/>
      <c r="AP23" s="10"/>
      <c r="AQ23" s="10"/>
      <c r="AR23" s="10"/>
      <c r="AS23" s="10"/>
      <c r="AT23" s="10"/>
      <c r="AU23" s="10"/>
      <c r="AV23" s="10"/>
      <c r="AW23" s="11"/>
      <c r="AX23" s="50"/>
    </row>
    <row r="24" spans="1:50" ht="3" customHeight="1" x14ac:dyDescent="0.15">
      <c r="A24" s="50"/>
      <c r="B24" s="76"/>
      <c r="C24" s="2"/>
      <c r="D24" s="2"/>
      <c r="E24" s="2"/>
      <c r="F24" s="46"/>
      <c r="G24" s="4"/>
      <c r="H24" s="5"/>
      <c r="I24" s="5"/>
      <c r="J24" s="5"/>
      <c r="K24" s="5"/>
      <c r="L24" s="5"/>
      <c r="M24" s="2"/>
      <c r="N24" s="2"/>
      <c r="O24" s="2"/>
      <c r="P24" s="2"/>
      <c r="Q24" s="2"/>
      <c r="R24" s="2"/>
      <c r="S24" s="2"/>
      <c r="T24" s="2"/>
      <c r="U24" s="37"/>
      <c r="V24" s="37"/>
      <c r="W24" s="37"/>
      <c r="X24" s="37"/>
      <c r="Y24" s="37"/>
      <c r="Z24" s="37"/>
      <c r="AA24" s="37"/>
      <c r="AB24" s="37"/>
      <c r="AC24" s="37"/>
      <c r="AD24" s="37"/>
      <c r="AE24" s="37"/>
      <c r="AF24" s="37"/>
      <c r="AG24" s="37"/>
      <c r="AH24" s="37"/>
      <c r="AI24" s="37"/>
      <c r="AJ24" s="37"/>
      <c r="AK24" s="37"/>
      <c r="AL24" s="38"/>
      <c r="AM24" s="27"/>
      <c r="AN24" s="27"/>
      <c r="AO24" s="27"/>
      <c r="AP24" s="5"/>
      <c r="AQ24" s="5"/>
      <c r="AR24" s="5"/>
      <c r="AS24" s="5"/>
      <c r="AT24" s="5"/>
      <c r="AU24" s="5"/>
      <c r="AV24" s="5"/>
      <c r="AW24" s="17"/>
      <c r="AX24" s="50"/>
    </row>
    <row r="25" spans="1:50" ht="30" customHeight="1" x14ac:dyDescent="0.15">
      <c r="A25" s="50"/>
      <c r="B25" s="383" t="s">
        <v>164</v>
      </c>
      <c r="C25" s="384"/>
      <c r="D25" s="384"/>
      <c r="E25" s="384"/>
      <c r="F25" s="385"/>
      <c r="G25" s="4"/>
      <c r="H25" s="5"/>
      <c r="I25" s="5"/>
      <c r="J25" s="5"/>
      <c r="K25" s="5"/>
      <c r="L25" s="5"/>
      <c r="M25" s="387" t="s">
        <v>138</v>
      </c>
      <c r="N25" s="387"/>
      <c r="O25" s="387"/>
      <c r="P25" s="387"/>
      <c r="Q25" s="387"/>
      <c r="R25" s="387"/>
      <c r="S25" s="387"/>
      <c r="T25" s="387">
        <f>入力用!E31</f>
        <v>0</v>
      </c>
      <c r="U25" s="387"/>
      <c r="V25" s="387"/>
      <c r="W25" s="387"/>
      <c r="X25" s="387"/>
      <c r="Y25" s="387"/>
      <c r="Z25" s="387"/>
      <c r="AA25" s="387"/>
      <c r="AB25" s="387"/>
      <c r="AC25" s="387"/>
      <c r="AD25" s="387"/>
      <c r="AE25" s="387"/>
      <c r="AF25" s="387"/>
      <c r="AG25" s="387"/>
      <c r="AH25" s="387"/>
      <c r="AI25" s="387"/>
      <c r="AJ25" s="387"/>
      <c r="AK25" s="387"/>
      <c r="AL25" s="387"/>
      <c r="AM25" s="40"/>
      <c r="AN25" s="40"/>
      <c r="AO25" s="40"/>
      <c r="AP25" s="5"/>
      <c r="AQ25" s="5"/>
      <c r="AR25" s="5"/>
      <c r="AS25" s="5"/>
      <c r="AT25" s="5"/>
      <c r="AU25" s="5"/>
      <c r="AV25" s="5"/>
      <c r="AW25" s="17"/>
      <c r="AX25" s="50"/>
    </row>
    <row r="26" spans="1:50" ht="18" customHeight="1" x14ac:dyDescent="0.15">
      <c r="A26" s="50"/>
      <c r="B26" s="386"/>
      <c r="C26" s="384"/>
      <c r="D26" s="384"/>
      <c r="E26" s="384"/>
      <c r="F26" s="385"/>
      <c r="G26" s="4"/>
      <c r="H26" s="5"/>
      <c r="I26" s="5"/>
      <c r="J26" s="5"/>
      <c r="K26" s="5"/>
      <c r="L26" s="5"/>
      <c r="M26" s="5"/>
      <c r="N26" s="5"/>
      <c r="O26" s="5"/>
      <c r="P26" s="5"/>
      <c r="Q26" s="5"/>
      <c r="R26" s="26" t="s">
        <v>105</v>
      </c>
      <c r="S26" s="5"/>
      <c r="T26" s="395" t="str">
        <f>入力用!$E$35&amp;入力用!$H$35&amp;入力用!$I$35</f>
        <v>-</v>
      </c>
      <c r="U26" s="396"/>
      <c r="V26" s="396"/>
      <c r="W26" s="396"/>
      <c r="X26" s="396"/>
      <c r="Y26" s="396"/>
      <c r="Z26" s="5" t="s">
        <v>103</v>
      </c>
      <c r="AA26" s="5"/>
      <c r="AB26" s="5"/>
      <c r="AC26" s="5"/>
      <c r="AD26" s="5"/>
      <c r="AE26" s="5"/>
      <c r="AF26" s="5"/>
      <c r="AG26" s="5"/>
      <c r="AH26" s="5"/>
      <c r="AI26" s="5"/>
      <c r="AJ26" s="5"/>
      <c r="AK26" s="5"/>
      <c r="AL26" s="5"/>
      <c r="AM26" s="5"/>
      <c r="AN26" s="5"/>
      <c r="AO26" s="5"/>
      <c r="AP26" s="5"/>
      <c r="AQ26" s="5"/>
      <c r="AR26" s="5"/>
      <c r="AS26" s="5"/>
      <c r="AT26" s="5"/>
      <c r="AU26" s="5"/>
      <c r="AV26" s="5"/>
      <c r="AW26" s="17"/>
      <c r="AX26" s="50"/>
    </row>
    <row r="27" spans="1:50" ht="27" customHeight="1" x14ac:dyDescent="0.15">
      <c r="A27" s="50"/>
      <c r="B27" s="96"/>
      <c r="C27" s="97"/>
      <c r="D27" s="97"/>
      <c r="E27" s="97"/>
      <c r="F27" s="98"/>
      <c r="G27" s="4"/>
      <c r="H27" s="5"/>
      <c r="I27" s="5"/>
      <c r="J27" s="5"/>
      <c r="K27" s="5"/>
      <c r="L27" s="5"/>
      <c r="M27" s="387" t="s">
        <v>0</v>
      </c>
      <c r="N27" s="387"/>
      <c r="O27" s="387"/>
      <c r="P27" s="387"/>
      <c r="Q27" s="387"/>
      <c r="R27" s="391" t="str">
        <f>IF(入力用!$E$36&lt;&gt;"",IF(入力用!$E$37&lt;&gt;"",入力用!$E$36&amp;入力用!$E$37,""),"")</f>
        <v/>
      </c>
      <c r="S27" s="391"/>
      <c r="T27" s="391"/>
      <c r="U27" s="391"/>
      <c r="V27" s="391"/>
      <c r="W27" s="391"/>
      <c r="X27" s="391"/>
      <c r="Y27" s="391"/>
      <c r="Z27" s="391"/>
      <c r="AA27" s="391"/>
      <c r="AB27" s="391"/>
      <c r="AC27" s="391"/>
      <c r="AD27" s="391"/>
      <c r="AE27" s="391"/>
      <c r="AF27" s="391"/>
      <c r="AG27" s="391"/>
      <c r="AH27" s="391"/>
      <c r="AI27" s="391"/>
      <c r="AJ27" s="391"/>
      <c r="AK27" s="391"/>
      <c r="AL27" s="391"/>
      <c r="AM27" s="40"/>
      <c r="AN27" s="40"/>
      <c r="AO27" s="40"/>
      <c r="AP27" s="5"/>
      <c r="AQ27" s="5"/>
      <c r="AR27" s="5"/>
      <c r="AS27" s="5"/>
      <c r="AT27" s="5"/>
      <c r="AU27" s="5"/>
      <c r="AV27" s="5"/>
      <c r="AW27" s="17"/>
      <c r="AX27" s="50"/>
    </row>
    <row r="28" spans="1:50" ht="18" customHeight="1" x14ac:dyDescent="0.15">
      <c r="A28" s="50"/>
      <c r="B28" s="370"/>
      <c r="C28" s="371"/>
      <c r="D28" s="371"/>
      <c r="E28" s="371"/>
      <c r="F28" s="372"/>
      <c r="G28" s="4"/>
      <c r="H28" s="5"/>
      <c r="I28" s="5"/>
      <c r="J28" s="5"/>
      <c r="K28" s="5"/>
      <c r="L28" s="5"/>
      <c r="M28" s="5"/>
      <c r="N28" s="5"/>
      <c r="O28" s="5"/>
      <c r="P28" s="5"/>
      <c r="Q28" s="35"/>
      <c r="R28" s="5" t="s">
        <v>106</v>
      </c>
      <c r="S28" s="5"/>
      <c r="T28" s="5"/>
      <c r="U28" s="394" t="str">
        <f>IF(入力用!$E$38&lt;&gt;"",入力用!$E$38&amp;"-"&amp;+入力用!I38&amp;"-"&amp;+入力用!M38,"")</f>
        <v/>
      </c>
      <c r="V28" s="394"/>
      <c r="W28" s="394"/>
      <c r="X28" s="394"/>
      <c r="Y28" s="394"/>
      <c r="Z28" s="394"/>
      <c r="AA28" s="394"/>
      <c r="AB28" s="394"/>
      <c r="AC28" s="394"/>
      <c r="AD28" s="5" t="s">
        <v>107</v>
      </c>
      <c r="AE28" s="47"/>
      <c r="AF28" s="47"/>
      <c r="AG28" s="5"/>
      <c r="AH28" s="5"/>
      <c r="AI28" s="5"/>
      <c r="AJ28" s="5"/>
      <c r="AK28" s="5"/>
      <c r="AL28" s="5"/>
      <c r="AM28" s="5"/>
      <c r="AN28" s="5"/>
      <c r="AO28" s="5"/>
      <c r="AP28" s="5"/>
      <c r="AQ28" s="5"/>
      <c r="AR28" s="5"/>
      <c r="AS28" s="5"/>
      <c r="AT28" s="5"/>
      <c r="AU28" s="5"/>
      <c r="AV28" s="5"/>
      <c r="AW28" s="17"/>
      <c r="AX28" s="50"/>
    </row>
    <row r="29" spans="1:50" ht="24" customHeight="1" x14ac:dyDescent="0.15">
      <c r="A29" s="50"/>
      <c r="B29" s="370"/>
      <c r="C29" s="371"/>
      <c r="D29" s="371"/>
      <c r="E29" s="371"/>
      <c r="F29" s="372"/>
      <c r="G29" s="4"/>
      <c r="H29" s="5"/>
      <c r="I29" s="5"/>
      <c r="J29" s="5"/>
      <c r="K29" s="5"/>
      <c r="L29" s="5"/>
      <c r="M29" s="387" t="s">
        <v>1</v>
      </c>
      <c r="N29" s="387"/>
      <c r="O29" s="387"/>
      <c r="P29" s="387"/>
      <c r="Q29" s="387"/>
      <c r="R29" s="393" t="str">
        <f>IF(入力用!$E$32&lt;&gt;"",入力用!$E$32,"")</f>
        <v/>
      </c>
      <c r="S29" s="393"/>
      <c r="T29" s="393"/>
      <c r="U29" s="393"/>
      <c r="V29" s="393"/>
      <c r="W29" s="393"/>
      <c r="X29" s="393"/>
      <c r="Y29" s="393"/>
      <c r="Z29" s="393"/>
      <c r="AA29" s="393"/>
      <c r="AB29" s="393"/>
      <c r="AC29" s="393"/>
      <c r="AD29" s="393"/>
      <c r="AE29" s="393"/>
      <c r="AF29" s="393"/>
      <c r="AG29" s="393"/>
      <c r="AH29" s="393"/>
      <c r="AI29" s="393"/>
      <c r="AJ29" s="393"/>
      <c r="AK29" s="393"/>
      <c r="AL29" s="393"/>
      <c r="AM29" s="40"/>
      <c r="AN29" s="5"/>
      <c r="AO29" s="5"/>
      <c r="AP29" s="5"/>
      <c r="AQ29" s="5"/>
      <c r="AR29" s="5"/>
      <c r="AS29" s="5"/>
      <c r="AT29" s="5"/>
      <c r="AU29" s="5"/>
      <c r="AV29" s="5"/>
      <c r="AW29" s="17"/>
      <c r="AX29" s="50"/>
    </row>
    <row r="30" spans="1:50" ht="15" customHeight="1" x14ac:dyDescent="0.15">
      <c r="A30" s="50"/>
      <c r="B30" s="370"/>
      <c r="C30" s="371"/>
      <c r="D30" s="371"/>
      <c r="E30" s="371"/>
      <c r="F30" s="372"/>
      <c r="G30" s="4"/>
      <c r="H30" s="5"/>
      <c r="I30" s="5"/>
      <c r="J30" s="5"/>
      <c r="K30" s="5"/>
      <c r="L30" s="5"/>
      <c r="M30" s="390" t="s">
        <v>4</v>
      </c>
      <c r="N30" s="390"/>
      <c r="O30" s="390"/>
      <c r="P30" s="390"/>
      <c r="Q30" s="390"/>
      <c r="R30" s="392" t="str">
        <f>入力用!$E$33&amp;" "&amp;入力用!$M$33</f>
        <v xml:space="preserve"> </v>
      </c>
      <c r="S30" s="392"/>
      <c r="T30" s="392"/>
      <c r="U30" s="392"/>
      <c r="V30" s="392"/>
      <c r="W30" s="392"/>
      <c r="X30" s="392"/>
      <c r="Y30" s="392"/>
      <c r="Z30" s="392"/>
      <c r="AA30" s="392"/>
      <c r="AB30" s="392"/>
      <c r="AC30" s="392"/>
      <c r="AD30" s="392"/>
      <c r="AE30" s="392"/>
      <c r="AF30" s="59"/>
      <c r="AG30" s="59"/>
      <c r="AH30" s="59"/>
      <c r="AI30" s="59"/>
      <c r="AJ30" s="59"/>
      <c r="AK30" s="59"/>
      <c r="AL30" s="59"/>
      <c r="AM30" s="59"/>
      <c r="AN30" s="5"/>
      <c r="AO30" s="5"/>
      <c r="AP30" s="5"/>
      <c r="AQ30" s="5"/>
      <c r="AR30" s="5"/>
      <c r="AS30" s="5"/>
      <c r="AT30" s="5"/>
      <c r="AU30" s="5"/>
      <c r="AV30" s="5"/>
      <c r="AW30" s="17"/>
      <c r="AX30" s="50"/>
    </row>
    <row r="31" spans="1:50" ht="30" customHeight="1" x14ac:dyDescent="0.15">
      <c r="A31" s="50"/>
      <c r="B31" s="370"/>
      <c r="C31" s="371"/>
      <c r="D31" s="371"/>
      <c r="E31" s="371"/>
      <c r="F31" s="372"/>
      <c r="G31" s="4"/>
      <c r="H31" s="5"/>
      <c r="I31" s="5"/>
      <c r="J31" s="5"/>
      <c r="K31" s="5"/>
      <c r="L31" s="5"/>
      <c r="M31" s="387" t="s">
        <v>2</v>
      </c>
      <c r="N31" s="387"/>
      <c r="O31" s="387"/>
      <c r="P31" s="387"/>
      <c r="Q31" s="387"/>
      <c r="R31" s="389" t="str">
        <f>入力用!$E$34&amp;"　"&amp;入力用!$M$34</f>
        <v>　</v>
      </c>
      <c r="S31" s="389"/>
      <c r="T31" s="389"/>
      <c r="U31" s="389"/>
      <c r="V31" s="389"/>
      <c r="W31" s="389"/>
      <c r="X31" s="389"/>
      <c r="Y31" s="389"/>
      <c r="Z31" s="389"/>
      <c r="AA31" s="389"/>
      <c r="AB31" s="389"/>
      <c r="AC31" s="389"/>
      <c r="AD31" s="389"/>
      <c r="AE31" s="389"/>
      <c r="AF31" s="389"/>
      <c r="AG31" s="389"/>
      <c r="AH31" s="64"/>
      <c r="AI31" s="5"/>
      <c r="AJ31" s="5"/>
      <c r="AK31" s="5"/>
      <c r="AL31" s="5"/>
      <c r="AM31" s="5"/>
      <c r="AN31" s="5"/>
      <c r="AO31" s="5"/>
      <c r="AP31" s="5"/>
      <c r="AQ31" s="5"/>
      <c r="AR31" s="5"/>
      <c r="AS31" s="5"/>
      <c r="AT31" s="5"/>
      <c r="AU31" s="5"/>
      <c r="AV31" s="5"/>
      <c r="AW31" s="17"/>
      <c r="AX31" s="50"/>
    </row>
    <row r="32" spans="1:50" ht="9" customHeight="1" x14ac:dyDescent="0.15">
      <c r="A32" s="50"/>
      <c r="B32" s="9"/>
      <c r="C32" s="10"/>
      <c r="D32" s="10"/>
      <c r="E32" s="10"/>
      <c r="F32" s="10"/>
      <c r="G32" s="9"/>
      <c r="H32" s="10"/>
      <c r="I32" s="10"/>
      <c r="J32" s="10"/>
      <c r="K32" s="10"/>
      <c r="L32" s="10"/>
      <c r="M32" s="10"/>
      <c r="N32" s="41"/>
      <c r="O32" s="41"/>
      <c r="P32" s="41"/>
      <c r="Q32" s="41"/>
      <c r="R32" s="57"/>
      <c r="S32" s="57"/>
      <c r="T32" s="57"/>
      <c r="U32" s="57"/>
      <c r="V32" s="57"/>
      <c r="W32" s="57"/>
      <c r="X32" s="57"/>
      <c r="Y32" s="57"/>
      <c r="Z32" s="57"/>
      <c r="AA32" s="57"/>
      <c r="AB32" s="57"/>
      <c r="AC32" s="57"/>
      <c r="AD32" s="57"/>
      <c r="AE32" s="57"/>
      <c r="AF32" s="41"/>
      <c r="AG32" s="41"/>
      <c r="AH32" s="29"/>
      <c r="AI32" s="10"/>
      <c r="AJ32" s="10"/>
      <c r="AK32" s="10"/>
      <c r="AL32" s="10"/>
      <c r="AM32" s="10"/>
      <c r="AN32" s="10"/>
      <c r="AO32" s="10"/>
      <c r="AP32" s="10"/>
      <c r="AQ32" s="10"/>
      <c r="AR32" s="10"/>
      <c r="AS32" s="10"/>
      <c r="AT32" s="10"/>
      <c r="AU32" s="10"/>
      <c r="AV32" s="10"/>
      <c r="AW32" s="11"/>
      <c r="AX32" s="50"/>
    </row>
    <row r="33" spans="1:51" ht="6" customHeight="1" x14ac:dyDescent="0.15">
      <c r="A33" s="50"/>
      <c r="B33" s="19"/>
      <c r="C33" s="19"/>
      <c r="D33" s="19"/>
      <c r="E33" s="19"/>
      <c r="F33" s="19"/>
      <c r="G33" s="19"/>
      <c r="H33" s="19"/>
      <c r="I33" s="19"/>
      <c r="J33" s="19"/>
      <c r="K33" s="19"/>
      <c r="L33" s="19"/>
      <c r="M33" s="19"/>
      <c r="N33" s="92"/>
      <c r="O33" s="92"/>
      <c r="P33" s="92"/>
      <c r="Q33" s="92"/>
      <c r="R33" s="93"/>
      <c r="S33" s="93"/>
      <c r="T33" s="93"/>
      <c r="U33" s="93"/>
      <c r="V33" s="93"/>
      <c r="W33" s="93"/>
      <c r="X33" s="93"/>
      <c r="Y33" s="93"/>
      <c r="Z33" s="93"/>
      <c r="AA33" s="93"/>
      <c r="AB33" s="93"/>
      <c r="AC33" s="93"/>
      <c r="AD33" s="93"/>
      <c r="AE33" s="93"/>
      <c r="AF33" s="92"/>
      <c r="AG33" s="92"/>
      <c r="AH33" s="94"/>
      <c r="AI33" s="19"/>
      <c r="AJ33" s="19"/>
      <c r="AK33" s="19"/>
      <c r="AL33" s="19"/>
      <c r="AM33" s="19"/>
      <c r="AN33" s="19"/>
      <c r="AO33" s="19"/>
      <c r="AP33" s="19"/>
      <c r="AQ33" s="19"/>
      <c r="AR33" s="19"/>
      <c r="AS33" s="19"/>
      <c r="AT33" s="19"/>
      <c r="AU33" s="19"/>
      <c r="AV33" s="19"/>
      <c r="AW33" s="19"/>
      <c r="AX33" s="50"/>
    </row>
    <row r="34" spans="1:51" ht="15.75" customHeight="1" x14ac:dyDescent="0.15">
      <c r="A34" s="50"/>
      <c r="B34" s="364" t="s">
        <v>71</v>
      </c>
      <c r="C34" s="365"/>
      <c r="D34" s="365"/>
      <c r="E34" s="365"/>
      <c r="F34" s="366"/>
      <c r="G34" s="101" t="s">
        <v>76</v>
      </c>
      <c r="H34" s="2"/>
      <c r="I34" s="2"/>
      <c r="J34" s="2"/>
      <c r="K34" s="2"/>
      <c r="L34" s="99"/>
      <c r="M34" s="99"/>
      <c r="N34" s="99"/>
      <c r="O34" s="99"/>
      <c r="P34" s="99"/>
      <c r="Q34" s="99"/>
      <c r="R34" s="99"/>
      <c r="S34" s="99"/>
      <c r="T34" s="99"/>
      <c r="U34" s="100"/>
      <c r="V34" s="388" t="s">
        <v>108</v>
      </c>
      <c r="W34" s="382"/>
      <c r="X34" s="382"/>
      <c r="Y34" s="382"/>
      <c r="Z34" s="382"/>
      <c r="AA34" s="382"/>
      <c r="AB34" s="382"/>
      <c r="AC34" s="382" t="s">
        <v>109</v>
      </c>
      <c r="AD34" s="382"/>
      <c r="AE34" s="382"/>
      <c r="AF34" s="382"/>
      <c r="AG34" s="382"/>
      <c r="AH34" s="382"/>
      <c r="AI34" s="382"/>
      <c r="AJ34" s="382" t="s">
        <v>33</v>
      </c>
      <c r="AK34" s="382"/>
      <c r="AL34" s="382"/>
      <c r="AM34" s="382"/>
      <c r="AN34" s="382"/>
      <c r="AO34" s="382"/>
      <c r="AP34" s="382"/>
      <c r="AQ34" s="382" t="s">
        <v>34</v>
      </c>
      <c r="AR34" s="382"/>
      <c r="AS34" s="382"/>
      <c r="AT34" s="382"/>
      <c r="AU34" s="382"/>
      <c r="AV34" s="382"/>
      <c r="AW34" s="471"/>
      <c r="AX34" s="50"/>
    </row>
    <row r="35" spans="1:51" s="7" customFormat="1" ht="28.5" customHeight="1" x14ac:dyDescent="0.15">
      <c r="A35" s="51"/>
      <c r="B35" s="367"/>
      <c r="C35" s="368"/>
      <c r="D35" s="368"/>
      <c r="E35" s="368"/>
      <c r="F35" s="369"/>
      <c r="G35" s="463" t="str">
        <f>IF(入力用!$E$40&lt;&gt;"",入力用!$E$40,"")</f>
        <v/>
      </c>
      <c r="H35" s="464" t="str">
        <f>IF(入力用!$E$40&lt;&gt;"",入力用!$E$40,"")</f>
        <v/>
      </c>
      <c r="I35" s="464" t="str">
        <f>IF(入力用!$E$40&lt;&gt;"",入力用!$E$40,"")</f>
        <v/>
      </c>
      <c r="J35" s="464" t="str">
        <f>IF(入力用!$E$40&lt;&gt;"",入力用!$E$40,"")</f>
        <v/>
      </c>
      <c r="K35" s="464" t="str">
        <f>IF(入力用!$E$40&lt;&gt;"",入力用!$E$40,"")</f>
        <v/>
      </c>
      <c r="L35" s="464" t="str">
        <f>IF(入力用!$E$40&lt;&gt;"",入力用!$E$40,"")</f>
        <v/>
      </c>
      <c r="M35" s="464" t="str">
        <f>IF(入力用!$E$40&lt;&gt;"",入力用!$E$40,"")</f>
        <v/>
      </c>
      <c r="N35" s="464" t="str">
        <f>IF(入力用!$E$40&lt;&gt;"",入力用!$E$40,"")</f>
        <v/>
      </c>
      <c r="O35" s="464" t="str">
        <f>IF(入力用!$E$40&lt;&gt;"",入力用!$E$40,"")</f>
        <v/>
      </c>
      <c r="P35" s="464" t="str">
        <f>IF(入力用!$E$40&lt;&gt;"",入力用!$E$40,"")</f>
        <v/>
      </c>
      <c r="Q35" s="464" t="str">
        <f>IF(入力用!$E$40&lt;&gt;"",入力用!$E$40,"")</f>
        <v/>
      </c>
      <c r="R35" s="464" t="str">
        <f>IF(入力用!$E$40&lt;&gt;"",入力用!$E$40,"")</f>
        <v/>
      </c>
      <c r="S35" s="464" t="str">
        <f>IF(入力用!$E$40&lt;&gt;"",入力用!$E$40,"")</f>
        <v/>
      </c>
      <c r="T35" s="464" t="str">
        <f>IF(入力用!$E$40&lt;&gt;"",入力用!$E$40,"")</f>
        <v/>
      </c>
      <c r="U35" s="465" t="str">
        <f>IF(入力用!$E$40&lt;&gt;"",入力用!$E$40,"")</f>
        <v/>
      </c>
      <c r="V35" s="461" t="s">
        <v>177</v>
      </c>
      <c r="W35" s="462"/>
      <c r="X35" s="462"/>
      <c r="Y35" s="462"/>
      <c r="Z35" s="462"/>
      <c r="AA35" s="462"/>
      <c r="AB35" s="462"/>
      <c r="AC35" s="480" t="s">
        <v>178</v>
      </c>
      <c r="AD35" s="462"/>
      <c r="AE35" s="462"/>
      <c r="AF35" s="462"/>
      <c r="AG35" s="462"/>
      <c r="AH35" s="462"/>
      <c r="AI35" s="462"/>
      <c r="AJ35" s="474" t="s">
        <v>72</v>
      </c>
      <c r="AK35" s="475"/>
      <c r="AL35" s="475"/>
      <c r="AM35" s="475"/>
      <c r="AN35" s="475"/>
      <c r="AO35" s="475"/>
      <c r="AP35" s="475"/>
      <c r="AQ35" s="475" t="s">
        <v>36</v>
      </c>
      <c r="AR35" s="475"/>
      <c r="AS35" s="475"/>
      <c r="AT35" s="475"/>
      <c r="AU35" s="475"/>
      <c r="AV35" s="475"/>
      <c r="AW35" s="476"/>
      <c r="AX35" s="51"/>
    </row>
    <row r="36" spans="1:51" ht="24" customHeight="1" x14ac:dyDescent="0.15">
      <c r="A36" s="50"/>
      <c r="B36" s="96"/>
      <c r="C36" s="97"/>
      <c r="D36" s="97"/>
      <c r="E36" s="97"/>
      <c r="F36" s="98"/>
      <c r="G36" s="79" t="s">
        <v>77</v>
      </c>
      <c r="H36" s="28"/>
      <c r="I36" s="19"/>
      <c r="J36" s="19"/>
      <c r="K36" s="19"/>
      <c r="L36" s="19"/>
      <c r="M36" s="19"/>
      <c r="N36" s="67"/>
      <c r="O36" s="91"/>
      <c r="P36" s="380" t="str">
        <f>IF(入力用!$E$41&lt;&gt;"",入力用!$E$41,"")</f>
        <v/>
      </c>
      <c r="Q36" s="380"/>
      <c r="R36" s="380"/>
      <c r="S36" s="380"/>
      <c r="T36" s="478" t="s">
        <v>3</v>
      </c>
      <c r="U36" s="479"/>
      <c r="V36" s="79" t="s">
        <v>60</v>
      </c>
      <c r="W36" s="28"/>
      <c r="X36" s="19"/>
      <c r="Y36" s="19"/>
      <c r="Z36" s="19"/>
      <c r="AA36" s="19"/>
      <c r="AB36" s="80"/>
      <c r="AC36" s="482" t="str">
        <f>IF(入力用!$H$42&lt;&gt;"",DATEVALUE(入力用!$H$42&amp;"/"&amp;入力用!L42&amp;"/"&amp;入力用!O42),"")</f>
        <v/>
      </c>
      <c r="AD36" s="483"/>
      <c r="AE36" s="483"/>
      <c r="AF36" s="483"/>
      <c r="AG36" s="483"/>
      <c r="AH36" s="483"/>
      <c r="AI36" s="483"/>
      <c r="AJ36" s="483"/>
      <c r="AK36" s="484" t="s">
        <v>110</v>
      </c>
      <c r="AL36" s="484"/>
      <c r="AM36" s="477" t="str">
        <f>IF(入力用!$H$43&lt;&gt;"",DATEVALUE(入力用!$H$43&amp;"/"&amp;入力用!L43&amp;"/"&amp;入力用!O43),"")</f>
        <v/>
      </c>
      <c r="AN36" s="477"/>
      <c r="AO36" s="477"/>
      <c r="AP36" s="477"/>
      <c r="AQ36" s="477"/>
      <c r="AR36" s="477"/>
      <c r="AS36" s="477"/>
      <c r="AT36" s="477"/>
      <c r="AU36" s="102"/>
      <c r="AV36" s="102"/>
      <c r="AW36" s="103"/>
      <c r="AX36" s="50"/>
    </row>
    <row r="37" spans="1:51" ht="24" customHeight="1" x14ac:dyDescent="0.15">
      <c r="A37" s="50"/>
      <c r="B37" s="96"/>
      <c r="C37" s="97"/>
      <c r="D37" s="97"/>
      <c r="E37" s="97"/>
      <c r="F37" s="98"/>
      <c r="G37" s="83" t="s">
        <v>59</v>
      </c>
      <c r="H37" s="56"/>
      <c r="I37" s="2"/>
      <c r="J37" s="2"/>
      <c r="K37" s="2"/>
      <c r="L37" s="2"/>
      <c r="M37" s="2"/>
      <c r="N37" s="45"/>
      <c r="O37" s="472" t="str">
        <f>IF(入力用!$E$44&lt;&gt;"",入力用!$E$44,"")</f>
        <v/>
      </c>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95"/>
      <c r="AX37" s="50"/>
    </row>
    <row r="38" spans="1:51" ht="24" customHeight="1" x14ac:dyDescent="0.15">
      <c r="A38" s="50"/>
      <c r="B38" s="96"/>
      <c r="C38" s="97"/>
      <c r="D38" s="97"/>
      <c r="E38" s="97"/>
      <c r="F38" s="98"/>
      <c r="G38" s="79" t="s">
        <v>75</v>
      </c>
      <c r="H38" s="28"/>
      <c r="I38" s="19"/>
      <c r="J38" s="19"/>
      <c r="K38" s="19"/>
      <c r="L38" s="19"/>
      <c r="M38" s="19"/>
      <c r="N38" s="80"/>
      <c r="O38" s="67"/>
      <c r="P38" s="380" t="str">
        <f>IF(入力用!$E$45&lt;&gt;"",入力用!$E$45,"")</f>
        <v/>
      </c>
      <c r="Q38" s="380"/>
      <c r="R38" s="380"/>
      <c r="S38" s="380"/>
      <c r="T38" s="377" t="s">
        <v>40</v>
      </c>
      <c r="U38" s="377"/>
      <c r="V38" s="82"/>
      <c r="W38" s="84"/>
      <c r="X38" s="85"/>
      <c r="Y38" s="85"/>
      <c r="Z38" s="86"/>
      <c r="AA38" s="19"/>
      <c r="AB38" s="87" t="s">
        <v>48</v>
      </c>
      <c r="AC38" s="378" t="str">
        <f>IF(入力用!$E$46&lt;&gt;"",入力用!$E$46,"")</f>
        <v/>
      </c>
      <c r="AD38" s="378"/>
      <c r="AE38" s="378"/>
      <c r="AF38" s="378"/>
      <c r="AG38" s="88" t="s">
        <v>61</v>
      </c>
      <c r="AH38" s="89"/>
      <c r="AI38" s="89"/>
      <c r="AJ38" s="89"/>
      <c r="AK38" s="378" t="str">
        <f>IF(入力用!$E$47&lt;&gt;"",入力用!$E$47,"")</f>
        <v/>
      </c>
      <c r="AL38" s="378"/>
      <c r="AM38" s="378"/>
      <c r="AN38" s="378"/>
      <c r="AO38" s="90" t="s">
        <v>49</v>
      </c>
      <c r="AP38" s="89"/>
      <c r="AQ38" s="19"/>
      <c r="AR38" s="19"/>
      <c r="AS38" s="89"/>
      <c r="AT38" s="104"/>
      <c r="AU38" s="104"/>
      <c r="AV38" s="104"/>
      <c r="AW38" s="105"/>
      <c r="AX38" s="50"/>
    </row>
    <row r="39" spans="1:51" ht="24" customHeight="1" x14ac:dyDescent="0.15">
      <c r="A39" s="50"/>
      <c r="B39" s="374"/>
      <c r="C39" s="375"/>
      <c r="D39" s="375"/>
      <c r="E39" s="375"/>
      <c r="F39" s="376"/>
      <c r="G39" s="79" t="s">
        <v>74</v>
      </c>
      <c r="H39" s="28"/>
      <c r="I39" s="19"/>
      <c r="J39" s="19"/>
      <c r="K39" s="19"/>
      <c r="L39" s="19"/>
      <c r="M39" s="67"/>
      <c r="N39" s="67"/>
      <c r="O39" s="379" t="str">
        <f>IF(入力用!$E$48&lt;&gt;"",入力用!$E$48,"")</f>
        <v/>
      </c>
      <c r="P39" s="380"/>
      <c r="Q39" s="380"/>
      <c r="R39" s="380"/>
      <c r="S39" s="377" t="s">
        <v>41</v>
      </c>
      <c r="T39" s="377"/>
      <c r="U39" s="20"/>
      <c r="V39" s="79" t="s">
        <v>73</v>
      </c>
      <c r="W39" s="19"/>
      <c r="X39" s="19"/>
      <c r="Y39" s="19"/>
      <c r="Z39" s="19"/>
      <c r="AA39" s="67"/>
      <c r="AB39" s="67"/>
      <c r="AC39" s="91"/>
      <c r="AD39" s="380" t="str">
        <f>IF(入力用!$E$49&lt;&gt;"",入力用!$E$49,"")</f>
        <v/>
      </c>
      <c r="AE39" s="380"/>
      <c r="AF39" s="380"/>
      <c r="AG39" s="380"/>
      <c r="AH39" s="377" t="s">
        <v>41</v>
      </c>
      <c r="AI39" s="481"/>
      <c r="AJ39" s="79" t="s">
        <v>111</v>
      </c>
      <c r="AK39" s="28"/>
      <c r="AL39" s="19"/>
      <c r="AM39" s="19"/>
      <c r="AN39" s="19"/>
      <c r="AO39" s="19"/>
      <c r="AP39" s="19"/>
      <c r="AQ39" s="91"/>
      <c r="AR39" s="380" t="str">
        <f>IF(入力用!$E$50&lt;&gt;"",入力用!$E$50,"")</f>
        <v/>
      </c>
      <c r="AS39" s="380"/>
      <c r="AT39" s="380"/>
      <c r="AU39" s="380"/>
      <c r="AV39" s="377" t="s">
        <v>41</v>
      </c>
      <c r="AW39" s="481"/>
      <c r="AX39" s="50"/>
    </row>
    <row r="40" spans="1:51" ht="12" x14ac:dyDescent="0.15">
      <c r="A40" s="50"/>
      <c r="B40" s="14"/>
      <c r="C40" s="71"/>
      <c r="D40" s="12"/>
      <c r="E40" s="12"/>
      <c r="F40" s="12"/>
      <c r="H40" s="110"/>
      <c r="I40" s="110"/>
      <c r="J40" s="447" t="s">
        <v>123</v>
      </c>
      <c r="K40" s="447"/>
      <c r="L40" s="447"/>
      <c r="M40" s="447"/>
      <c r="N40" s="447"/>
      <c r="O40" s="447"/>
      <c r="P40" s="447"/>
      <c r="Q40" s="447"/>
      <c r="R40" s="447"/>
      <c r="S40" s="447"/>
      <c r="T40" s="447"/>
      <c r="U40" s="447"/>
      <c r="V40" s="447"/>
      <c r="AH40" s="21"/>
      <c r="AL40" s="21"/>
      <c r="AX40" s="50"/>
    </row>
    <row r="41" spans="1:51" ht="12.75" customHeight="1" x14ac:dyDescent="0.15">
      <c r="A41" s="50"/>
      <c r="B41" s="12"/>
      <c r="E41" s="12"/>
      <c r="F41" s="12"/>
      <c r="G41" s="111"/>
      <c r="H41" s="111"/>
      <c r="I41" s="111"/>
      <c r="J41" s="448"/>
      <c r="K41" s="448"/>
      <c r="L41" s="448"/>
      <c r="M41" s="448"/>
      <c r="N41" s="448"/>
      <c r="O41" s="448"/>
      <c r="P41" s="448"/>
      <c r="Q41" s="448"/>
      <c r="R41" s="448"/>
      <c r="S41" s="448"/>
      <c r="T41" s="448"/>
      <c r="U41" s="448"/>
      <c r="V41" s="448"/>
      <c r="X41" s="14"/>
      <c r="Y41" s="81"/>
      <c r="AH41" s="445"/>
      <c r="AI41" s="445"/>
      <c r="AJ41" s="445"/>
      <c r="AK41" s="445"/>
      <c r="AL41" s="445" t="s">
        <v>113</v>
      </c>
      <c r="AM41" s="445"/>
      <c r="AN41" s="445"/>
      <c r="AO41" s="445"/>
      <c r="AP41" s="445" t="s">
        <v>128</v>
      </c>
      <c r="AQ41" s="445"/>
      <c r="AR41" s="445"/>
      <c r="AS41" s="445"/>
      <c r="AT41" s="449" t="s">
        <v>124</v>
      </c>
      <c r="AU41" s="449"/>
      <c r="AV41" s="449"/>
      <c r="AW41" s="450"/>
      <c r="AX41" s="50"/>
    </row>
    <row r="42" spans="1:51" ht="12.75" customHeight="1" x14ac:dyDescent="0.15">
      <c r="A42" s="50"/>
      <c r="B42" s="14"/>
      <c r="C42" s="81"/>
      <c r="D42" s="21"/>
      <c r="E42" s="112" t="s">
        <v>119</v>
      </c>
      <c r="F42" s="14" t="s">
        <v>120</v>
      </c>
      <c r="G42" s="21"/>
      <c r="L42" s="12"/>
      <c r="Y42" s="81"/>
      <c r="AH42" s="467" t="s">
        <v>129</v>
      </c>
      <c r="AI42" s="467"/>
      <c r="AJ42" s="467"/>
      <c r="AK42" s="467"/>
      <c r="AL42" s="467" t="s">
        <v>125</v>
      </c>
      <c r="AM42" s="467"/>
      <c r="AN42" s="467"/>
      <c r="AO42" s="467"/>
      <c r="AP42" s="446"/>
      <c r="AQ42" s="446"/>
      <c r="AR42" s="446"/>
      <c r="AS42" s="446"/>
      <c r="AT42" s="451"/>
      <c r="AU42" s="451"/>
      <c r="AV42" s="451"/>
      <c r="AW42" s="452"/>
      <c r="AX42" s="50"/>
    </row>
    <row r="43" spans="1:51" ht="12.75" customHeight="1" x14ac:dyDescent="0.15">
      <c r="A43" s="50"/>
      <c r="B43" s="14"/>
      <c r="C43" s="12"/>
      <c r="D43" s="14"/>
      <c r="E43" s="14"/>
      <c r="F43" s="14" t="s">
        <v>126</v>
      </c>
      <c r="G43" s="113"/>
      <c r="L43" s="12"/>
      <c r="AH43" s="467"/>
      <c r="AI43" s="467"/>
      <c r="AJ43" s="467"/>
      <c r="AK43" s="467"/>
      <c r="AL43" s="467"/>
      <c r="AM43" s="467"/>
      <c r="AN43" s="467"/>
      <c r="AO43" s="467"/>
      <c r="AP43" s="446"/>
      <c r="AQ43" s="446"/>
      <c r="AR43" s="446"/>
      <c r="AS43" s="446"/>
      <c r="AT43" s="451"/>
      <c r="AU43" s="451"/>
      <c r="AV43" s="451"/>
      <c r="AW43" s="452"/>
      <c r="AX43" s="50"/>
      <c r="AY43" s="69"/>
    </row>
    <row r="44" spans="1:51" ht="12.75" customHeight="1" x14ac:dyDescent="0.15">
      <c r="A44" s="50"/>
      <c r="B44" s="14"/>
      <c r="C44" s="12"/>
      <c r="D44" s="14"/>
      <c r="E44" s="14"/>
      <c r="F44" s="14" t="s">
        <v>127</v>
      </c>
      <c r="G44" s="113"/>
      <c r="L44" s="12"/>
      <c r="AH44" s="467"/>
      <c r="AI44" s="467"/>
      <c r="AJ44" s="467"/>
      <c r="AK44" s="467"/>
      <c r="AL44" s="467"/>
      <c r="AM44" s="467"/>
      <c r="AN44" s="467"/>
      <c r="AO44" s="467"/>
      <c r="AP44" s="446"/>
      <c r="AQ44" s="446"/>
      <c r="AR44" s="446"/>
      <c r="AS44" s="446"/>
      <c r="AT44" s="453"/>
      <c r="AU44" s="453"/>
      <c r="AV44" s="453"/>
      <c r="AW44" s="454"/>
      <c r="AX44" s="50"/>
    </row>
    <row r="45" spans="1:51" ht="11.25" customHeight="1" x14ac:dyDescent="0.15">
      <c r="A45" s="50"/>
      <c r="B45" s="52"/>
      <c r="C45" s="52"/>
      <c r="D45" s="52"/>
      <c r="E45" s="52"/>
      <c r="F45" s="52"/>
      <c r="G45" s="52"/>
      <c r="H45" s="52"/>
      <c r="I45" s="52"/>
      <c r="J45" s="52"/>
      <c r="K45" s="52"/>
      <c r="L45" s="53"/>
      <c r="M45" s="52"/>
      <c r="N45" s="52"/>
      <c r="O45" s="52"/>
      <c r="P45" s="52"/>
      <c r="Q45" s="52"/>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row>
    <row r="46" spans="1:51" ht="18" customHeight="1" x14ac:dyDescent="0.15">
      <c r="B46" s="13"/>
      <c r="C46" s="13"/>
      <c r="D46" s="13"/>
      <c r="E46" s="13"/>
      <c r="F46" s="13"/>
      <c r="G46" s="13"/>
      <c r="H46" s="13"/>
      <c r="I46" s="13"/>
      <c r="J46" s="13"/>
      <c r="K46" s="13"/>
      <c r="L46" s="13"/>
      <c r="M46" s="13"/>
      <c r="N46" s="13"/>
      <c r="O46" s="13"/>
      <c r="P46" s="13"/>
      <c r="Q46" s="13"/>
    </row>
    <row r="47" spans="1:51" ht="18" customHeight="1" x14ac:dyDescent="0.15">
      <c r="B47" s="13"/>
      <c r="C47" s="13"/>
      <c r="D47" s="13"/>
      <c r="E47" s="13"/>
      <c r="F47" s="13"/>
      <c r="G47" s="13"/>
      <c r="H47" s="13"/>
      <c r="I47" s="13"/>
      <c r="J47" s="13"/>
      <c r="K47" s="13"/>
      <c r="L47" s="13"/>
      <c r="M47" s="13"/>
      <c r="N47" s="13"/>
      <c r="O47" s="13"/>
      <c r="P47" s="13"/>
      <c r="Q47" s="13"/>
    </row>
    <row r="48" spans="1:51" ht="18" customHeight="1" x14ac:dyDescent="0.15">
      <c r="B48" s="13"/>
      <c r="C48" s="13"/>
      <c r="D48" s="13"/>
      <c r="E48" s="13"/>
      <c r="F48" s="13"/>
      <c r="G48" s="13"/>
      <c r="H48" s="13"/>
      <c r="I48" s="13"/>
      <c r="J48" s="13"/>
      <c r="K48" s="13"/>
      <c r="L48" s="13"/>
      <c r="M48" s="13"/>
      <c r="N48" s="13"/>
      <c r="O48" s="13"/>
      <c r="P48" s="13"/>
      <c r="Q48" s="13"/>
    </row>
    <row r="49" spans="2:17" ht="18" customHeight="1" x14ac:dyDescent="0.15">
      <c r="B49" s="13"/>
      <c r="C49" s="13"/>
      <c r="D49" s="13"/>
      <c r="E49" s="13"/>
      <c r="F49" s="13"/>
      <c r="G49" s="13"/>
      <c r="H49" s="13"/>
      <c r="I49" s="13"/>
      <c r="J49" s="13"/>
      <c r="K49" s="13"/>
      <c r="L49" s="13"/>
      <c r="M49" s="13"/>
      <c r="N49" s="13"/>
      <c r="O49" s="13"/>
      <c r="P49" s="13"/>
      <c r="Q49" s="13"/>
    </row>
    <row r="50" spans="2:17" ht="18" customHeight="1" x14ac:dyDescent="0.15">
      <c r="B50" s="13"/>
      <c r="C50" s="13"/>
      <c r="D50" s="13"/>
      <c r="E50" s="13"/>
      <c r="F50" s="13"/>
      <c r="G50" s="13"/>
      <c r="H50" s="13"/>
      <c r="I50" s="13"/>
      <c r="J50" s="13"/>
      <c r="K50" s="13"/>
      <c r="L50" s="13"/>
      <c r="M50" s="13"/>
      <c r="N50" s="13"/>
      <c r="O50" s="13"/>
      <c r="P50" s="13"/>
      <c r="Q50" s="13"/>
    </row>
    <row r="51" spans="2:17" ht="18" customHeight="1" x14ac:dyDescent="0.15">
      <c r="B51" s="13"/>
      <c r="C51" s="13"/>
      <c r="D51" s="13"/>
      <c r="E51" s="13"/>
      <c r="F51" s="13"/>
      <c r="G51" s="13"/>
      <c r="H51" s="13"/>
      <c r="I51" s="13"/>
      <c r="J51" s="13"/>
      <c r="K51" s="13"/>
      <c r="L51" s="13"/>
      <c r="M51" s="13"/>
      <c r="N51" s="13"/>
      <c r="O51" s="13"/>
      <c r="P51" s="13"/>
      <c r="Q51" s="13"/>
    </row>
    <row r="52" spans="2:17" ht="18" customHeight="1" x14ac:dyDescent="0.15">
      <c r="B52" s="13"/>
      <c r="C52" s="13"/>
      <c r="D52" s="13"/>
      <c r="E52" s="13"/>
      <c r="F52" s="13"/>
      <c r="G52" s="13"/>
      <c r="H52" s="13"/>
      <c r="I52" s="13"/>
      <c r="J52" s="13"/>
      <c r="K52" s="13"/>
      <c r="L52" s="13"/>
      <c r="M52" s="13"/>
      <c r="N52" s="13"/>
      <c r="O52" s="13"/>
      <c r="P52" s="13"/>
      <c r="Q52" s="13"/>
    </row>
    <row r="53" spans="2:17" ht="18" customHeight="1" x14ac:dyDescent="0.15">
      <c r="B53" s="13"/>
      <c r="C53" s="13"/>
      <c r="D53" s="13"/>
      <c r="E53" s="13"/>
      <c r="F53" s="13"/>
      <c r="G53" s="13"/>
      <c r="H53" s="13"/>
      <c r="I53" s="13"/>
      <c r="J53" s="13"/>
      <c r="K53" s="13"/>
      <c r="L53" s="13"/>
      <c r="M53" s="13"/>
      <c r="N53" s="13"/>
      <c r="O53" s="13"/>
      <c r="P53" s="13"/>
      <c r="Q53" s="13"/>
    </row>
    <row r="54" spans="2:17" ht="18" customHeight="1" x14ac:dyDescent="0.15">
      <c r="B54" s="13"/>
      <c r="C54" s="13"/>
      <c r="D54" s="13"/>
      <c r="E54" s="13"/>
      <c r="F54" s="13"/>
      <c r="G54" s="13"/>
      <c r="H54" s="13"/>
      <c r="I54" s="13"/>
      <c r="J54" s="13"/>
      <c r="K54" s="13"/>
      <c r="L54" s="13"/>
      <c r="M54" s="13"/>
      <c r="N54" s="13"/>
      <c r="O54" s="13"/>
      <c r="P54" s="13"/>
      <c r="Q54" s="13"/>
    </row>
  </sheetData>
  <sheetProtection sheet="1" selectLockedCells="1"/>
  <mergeCells count="81">
    <mergeCell ref="AM3:AW3"/>
    <mergeCell ref="AH42:AK44"/>
    <mergeCell ref="AQ34:AW34"/>
    <mergeCell ref="O37:AV37"/>
    <mergeCell ref="AJ35:AP35"/>
    <mergeCell ref="AQ35:AW35"/>
    <mergeCell ref="AM36:AT36"/>
    <mergeCell ref="T36:U36"/>
    <mergeCell ref="AC35:AI35"/>
    <mergeCell ref="AH39:AI39"/>
    <mergeCell ref="AV39:AW39"/>
    <mergeCell ref="AK38:AN38"/>
    <mergeCell ref="AC36:AJ36"/>
    <mergeCell ref="AK36:AL36"/>
    <mergeCell ref="AR4:AV5"/>
    <mergeCell ref="H11:AV11"/>
    <mergeCell ref="G16:K16"/>
    <mergeCell ref="AP41:AS41"/>
    <mergeCell ref="AP42:AS44"/>
    <mergeCell ref="AH41:AK41"/>
    <mergeCell ref="P36:S36"/>
    <mergeCell ref="J40:V41"/>
    <mergeCell ref="AR39:AU39"/>
    <mergeCell ref="AT41:AW44"/>
    <mergeCell ref="G19:K20"/>
    <mergeCell ref="AD21:AL21"/>
    <mergeCell ref="V35:AB35"/>
    <mergeCell ref="G35:U35"/>
    <mergeCell ref="M20:AP20"/>
    <mergeCell ref="AQ15:AW18"/>
    <mergeCell ref="AL42:AO44"/>
    <mergeCell ref="AL41:AO41"/>
    <mergeCell ref="G15:K15"/>
    <mergeCell ref="B2:G2"/>
    <mergeCell ref="B13:F14"/>
    <mergeCell ref="L12:V12"/>
    <mergeCell ref="L13:X13"/>
    <mergeCell ref="B11:F11"/>
    <mergeCell ref="J14:AP14"/>
    <mergeCell ref="L15:AL15"/>
    <mergeCell ref="AG13:AI13"/>
    <mergeCell ref="AL13:AM13"/>
    <mergeCell ref="AM15:AP18"/>
    <mergeCell ref="L16:AL16"/>
    <mergeCell ref="L17:AL17"/>
    <mergeCell ref="L18:AL18"/>
    <mergeCell ref="G17:K17"/>
    <mergeCell ref="G18:K18"/>
    <mergeCell ref="M25:S25"/>
    <mergeCell ref="T26:Y26"/>
    <mergeCell ref="AO10:AV10"/>
    <mergeCell ref="AM4:AQ4"/>
    <mergeCell ref="AM6:AW6"/>
    <mergeCell ref="AM7:AW8"/>
    <mergeCell ref="P21:X21"/>
    <mergeCell ref="O19:T19"/>
    <mergeCell ref="R31:AG31"/>
    <mergeCell ref="M27:Q27"/>
    <mergeCell ref="M29:Q29"/>
    <mergeCell ref="M31:Q31"/>
    <mergeCell ref="M30:Q30"/>
    <mergeCell ref="R27:AL27"/>
    <mergeCell ref="R30:AE30"/>
    <mergeCell ref="R29:AL29"/>
    <mergeCell ref="U28:AC28"/>
    <mergeCell ref="B34:F35"/>
    <mergeCell ref="B28:F31"/>
    <mergeCell ref="U22:AL22"/>
    <mergeCell ref="B39:F39"/>
    <mergeCell ref="T38:U38"/>
    <mergeCell ref="AC38:AF38"/>
    <mergeCell ref="O39:R39"/>
    <mergeCell ref="AD39:AG39"/>
    <mergeCell ref="S39:T39"/>
    <mergeCell ref="P38:S38"/>
    <mergeCell ref="U23:AL23"/>
    <mergeCell ref="AC34:AI34"/>
    <mergeCell ref="AJ34:AP34"/>
    <mergeCell ref="B25:F26"/>
    <mergeCell ref="T25:AL25"/>
    <mergeCell ref="V34:AB34"/>
  </mergeCells>
  <phoneticPr fontId="2"/>
  <printOptions horizontalCentered="1" verticalCentered="1"/>
  <pageMargins left="0.59055118110236227" right="0.39370078740157483" top="0.51181102362204722" bottom="0.39370078740157483" header="0.39370078740157483"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AY27"/>
  <sheetViews>
    <sheetView showGridLines="0" view="pageBreakPreview" zoomScaleNormal="85" zoomScaleSheetLayoutView="100" workbookViewId="0">
      <selection activeCell="N7" sqref="N7"/>
    </sheetView>
  </sheetViews>
  <sheetFormatPr defaultColWidth="2.75" defaultRowHeight="13.5" x14ac:dyDescent="0.15"/>
  <cols>
    <col min="1" max="1" width="2.75" style="123"/>
    <col min="2" max="2" width="12.625" customWidth="1"/>
    <col min="3" max="3" width="21.125" customWidth="1"/>
    <col min="4" max="4" width="28.75" customWidth="1"/>
    <col min="5" max="5" width="34.625" customWidth="1"/>
    <col min="6" max="6" width="7.5" customWidth="1"/>
  </cols>
  <sheetData>
    <row r="1" spans="1:51" s="130" customFormat="1" ht="7.5" customHeight="1" x14ac:dyDescent="0.15"/>
    <row r="2" spans="1:51" s="5" customFormat="1" ht="21" customHeight="1" x14ac:dyDescent="0.15">
      <c r="A2" s="131" t="s">
        <v>112</v>
      </c>
      <c r="C2" s="132" t="s">
        <v>162</v>
      </c>
      <c r="D2" s="131"/>
      <c r="E2" s="131"/>
      <c r="F2" s="131"/>
      <c r="G2" s="131"/>
      <c r="H2" s="131"/>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0"/>
      <c r="AQ2" s="130"/>
      <c r="AR2" s="130"/>
      <c r="AS2" s="130"/>
      <c r="AT2" s="130"/>
      <c r="AU2" s="130"/>
      <c r="AV2" s="130"/>
      <c r="AW2" s="130"/>
      <c r="AX2" s="130"/>
      <c r="AY2" s="133"/>
    </row>
    <row r="4" spans="1:51" ht="28.5" x14ac:dyDescent="0.3">
      <c r="B4" s="117" t="str">
        <f>"第"&amp;入力用!$N$3&amp;"回（"&amp;入力用!$R$3&amp;"年度）"</f>
        <v>第39回（2023年度）</v>
      </c>
      <c r="D4" s="129" t="str">
        <f>"マツダ事業助成推薦書"</f>
        <v>マツダ事業助成推薦書</v>
      </c>
      <c r="E4" s="129"/>
      <c r="F4" s="129"/>
    </row>
    <row r="7" spans="1:51" ht="39" customHeight="1" x14ac:dyDescent="0.15">
      <c r="A7" s="489" t="s">
        <v>160</v>
      </c>
      <c r="B7" s="490"/>
      <c r="C7" s="490"/>
      <c r="D7" s="490"/>
    </row>
    <row r="8" spans="1:51" ht="17.25" x14ac:dyDescent="0.2">
      <c r="A8" s="134" t="str">
        <f>入力用!B3</f>
        <v>公益財団法人　マツダ財団</v>
      </c>
      <c r="B8" s="115"/>
      <c r="C8" s="115"/>
      <c r="D8" s="116"/>
      <c r="E8" s="117"/>
      <c r="F8" s="117"/>
    </row>
    <row r="9" spans="1:51" ht="17.25" x14ac:dyDescent="0.2">
      <c r="A9" s="136" t="str">
        <f>入力用!B4</f>
        <v>　　理事長　菖蒲田　清孝　殿</v>
      </c>
      <c r="B9" s="135"/>
      <c r="C9" s="117"/>
      <c r="D9" s="118"/>
      <c r="E9" s="117"/>
      <c r="F9" s="117"/>
    </row>
    <row r="10" spans="1:51" ht="17.25" x14ac:dyDescent="0.2">
      <c r="A10" s="124"/>
      <c r="B10" s="117"/>
      <c r="C10" s="117"/>
      <c r="D10" s="117"/>
      <c r="E10" s="117"/>
      <c r="F10" s="117"/>
    </row>
    <row r="11" spans="1:51" ht="17.25" x14ac:dyDescent="0.2">
      <c r="A11" s="124"/>
      <c r="B11" s="117"/>
      <c r="C11" s="117"/>
      <c r="D11" s="117"/>
      <c r="E11" s="117"/>
      <c r="F11" s="117"/>
    </row>
    <row r="12" spans="1:51" ht="17.25" x14ac:dyDescent="0.2">
      <c r="A12" s="124"/>
      <c r="B12" s="117"/>
      <c r="C12" s="117"/>
      <c r="D12" s="119" t="s">
        <v>147</v>
      </c>
      <c r="E12" s="117"/>
      <c r="F12" s="117"/>
    </row>
    <row r="13" spans="1:51" ht="17.25" x14ac:dyDescent="0.2">
      <c r="A13" s="124"/>
      <c r="B13" s="117"/>
      <c r="C13" s="117"/>
      <c r="D13" s="121" t="s">
        <v>146</v>
      </c>
      <c r="E13" s="117" t="str">
        <f>IF(入力用!E35&lt;&gt;"","〒"&amp;入力用!E35&amp;入力用!H35&amp;入力用!I35,"")</f>
        <v/>
      </c>
      <c r="F13" s="117"/>
    </row>
    <row r="14" spans="1:51" ht="17.25" x14ac:dyDescent="0.2">
      <c r="A14" s="124"/>
      <c r="B14" s="117"/>
      <c r="C14" s="117"/>
      <c r="D14" s="122"/>
      <c r="E14" s="117" t="str">
        <f>IF((入力用!E36&amp;入力用!E37)&lt;&gt;"",入力用!E36&amp;入力用!E37,"")</f>
        <v/>
      </c>
      <c r="F14" s="117"/>
    </row>
    <row r="15" spans="1:51" ht="27.75" customHeight="1" x14ac:dyDescent="0.2">
      <c r="A15" s="124"/>
      <c r="B15" s="117"/>
      <c r="C15" s="117"/>
      <c r="D15" s="121" t="s">
        <v>145</v>
      </c>
      <c r="E15" s="117" t="str">
        <f>IF(入力用!E31&lt;&gt;"",入力用!E31,"")</f>
        <v/>
      </c>
      <c r="F15" s="117"/>
    </row>
    <row r="16" spans="1:51" ht="30" customHeight="1" x14ac:dyDescent="0.2">
      <c r="A16" s="124"/>
      <c r="B16" s="117"/>
      <c r="C16" s="117"/>
      <c r="D16" s="121" t="s">
        <v>161</v>
      </c>
      <c r="E16" s="117" t="str">
        <f>IF((入力用!E32&amp;"  "&amp;入力用!E34&amp;" "&amp;入力用!M34)&lt;&gt;"",入力用!E32&amp;"   "&amp;入力用!E34&amp;" "&amp;入力用!M34,"")</f>
        <v xml:space="preserve">    </v>
      </c>
      <c r="F16" s="117" t="s">
        <v>163</v>
      </c>
    </row>
    <row r="17" spans="1:6" ht="30" customHeight="1" x14ac:dyDescent="0.2">
      <c r="A17" s="124"/>
      <c r="B17" s="117"/>
      <c r="C17" s="117"/>
      <c r="D17" s="119"/>
      <c r="E17" s="117"/>
      <c r="F17" s="117"/>
    </row>
    <row r="18" spans="1:6" ht="17.25" x14ac:dyDescent="0.2">
      <c r="A18" s="124"/>
      <c r="B18" s="117"/>
      <c r="C18" s="117"/>
      <c r="D18" s="117"/>
      <c r="E18" s="117"/>
      <c r="F18" s="117"/>
    </row>
    <row r="19" spans="1:6" ht="17.25" x14ac:dyDescent="0.2">
      <c r="B19" s="117" t="s">
        <v>158</v>
      </c>
      <c r="C19" s="117"/>
      <c r="D19" s="117"/>
      <c r="E19" s="117"/>
      <c r="F19" s="117"/>
    </row>
    <row r="20" spans="1:6" ht="17.25" x14ac:dyDescent="0.2">
      <c r="A20" s="124"/>
      <c r="B20" s="117"/>
      <c r="C20" s="117"/>
      <c r="D20" s="117"/>
      <c r="E20" s="117"/>
      <c r="F20" s="117"/>
    </row>
    <row r="21" spans="1:6" ht="17.25" x14ac:dyDescent="0.2">
      <c r="A21" s="124"/>
      <c r="B21" s="120"/>
      <c r="C21" s="120"/>
      <c r="D21" s="117"/>
      <c r="E21" s="117"/>
      <c r="F21" s="117"/>
    </row>
    <row r="22" spans="1:6" s="127" customFormat="1" ht="61.5" customHeight="1" x14ac:dyDescent="0.15">
      <c r="A22" s="125"/>
      <c r="B22" s="497" t="s">
        <v>156</v>
      </c>
      <c r="C22" s="498"/>
      <c r="D22" s="491" t="str">
        <f>IF(入力用!E8&lt;&gt;"",入力用!E8,"")</f>
        <v/>
      </c>
      <c r="E22" s="492"/>
      <c r="F22" s="493"/>
    </row>
    <row r="23" spans="1:6" s="127" customFormat="1" ht="61.5" customHeight="1" x14ac:dyDescent="0.15">
      <c r="A23" s="125"/>
      <c r="B23" s="494" t="s">
        <v>150</v>
      </c>
      <c r="C23" s="126" t="s">
        <v>149</v>
      </c>
      <c r="D23" s="491" t="str">
        <f>IF((入力用!E13&amp;入力用!E14&amp;入力用!E15&amp;入力用!E16)&lt;&gt;"",入力用!E13&amp;入力用!E14&amp;入力用!E15&amp;入力用!E16,"")</f>
        <v/>
      </c>
      <c r="E23" s="492"/>
      <c r="F23" s="493"/>
    </row>
    <row r="24" spans="1:6" s="127" customFormat="1" ht="61.5" customHeight="1" x14ac:dyDescent="0.15">
      <c r="A24" s="125"/>
      <c r="B24" s="495"/>
      <c r="C24" s="126" t="s">
        <v>151</v>
      </c>
      <c r="D24" s="491" t="str">
        <f>IF((入力用!E10&amp;入力用!M10)&lt;&gt;"",入力用!E10&amp;" "&amp;入力用!M10,"")</f>
        <v/>
      </c>
      <c r="E24" s="492"/>
      <c r="F24" s="493"/>
    </row>
    <row r="25" spans="1:6" s="127" customFormat="1" ht="61.5" customHeight="1" x14ac:dyDescent="0.15">
      <c r="A25" s="125"/>
      <c r="B25" s="496"/>
      <c r="C25" s="126" t="s">
        <v>152</v>
      </c>
      <c r="D25" s="491" t="str">
        <f>IF((入力用!E24&amp;入力用!I24&amp;入力用!E25&amp;入力用!E26)&lt;&gt;"","〒"&amp;入力用!E24&amp;入力用!H24&amp;入力用!I24&amp;" "&amp;入力用!E25&amp;入力用!E26,"")</f>
        <v/>
      </c>
      <c r="E25" s="492"/>
      <c r="F25" s="493"/>
    </row>
    <row r="26" spans="1:6" s="127" customFormat="1" ht="61.5" customHeight="1" x14ac:dyDescent="0.15">
      <c r="A26" s="125"/>
      <c r="B26" s="494" t="s">
        <v>153</v>
      </c>
      <c r="C26" s="126" t="s">
        <v>154</v>
      </c>
      <c r="D26" s="491" t="str">
        <f>IF(入力用!E38&amp;入力用!I38&amp;入力用!M38&lt;&gt;"",入力用!E38&amp;入力用!H38&amp;入力用!I38&amp;入力用!L38&amp;入力用!M38,"")</f>
        <v/>
      </c>
      <c r="E26" s="492"/>
      <c r="F26" s="493"/>
    </row>
    <row r="27" spans="1:6" s="127" customFormat="1" ht="61.5" customHeight="1" x14ac:dyDescent="0.15">
      <c r="A27" s="125"/>
      <c r="B27" s="496"/>
      <c r="C27" s="128" t="s">
        <v>155</v>
      </c>
      <c r="D27" s="491" t="str">
        <f>IF(入力用!W38&lt;&gt;"",入力用!W38,"")</f>
        <v/>
      </c>
      <c r="E27" s="492"/>
      <c r="F27" s="493"/>
    </row>
  </sheetData>
  <mergeCells count="10">
    <mergeCell ref="B26:B27"/>
    <mergeCell ref="B22:C22"/>
    <mergeCell ref="D25:F25"/>
    <mergeCell ref="D26:F26"/>
    <mergeCell ref="D27:F27"/>
    <mergeCell ref="A7:D7"/>
    <mergeCell ref="D22:F22"/>
    <mergeCell ref="D23:F23"/>
    <mergeCell ref="D24:F24"/>
    <mergeCell ref="B23:B25"/>
  </mergeCells>
  <phoneticPr fontId="2"/>
  <pageMargins left="0.56000000000000005" right="0.48"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入力用</vt:lpstr>
      <vt:lpstr>印刷用～控え用</vt:lpstr>
      <vt:lpstr>推薦書(高校用）</vt:lpstr>
      <vt:lpstr>'印刷用～控え用'!Print_Area</vt:lpstr>
      <vt:lpstr>'推薦書(高校用）'!Print_Area</vt:lpstr>
      <vt:lpstr>入力用!Print_Area</vt:lpstr>
      <vt:lpstr>事業領域</vt:lpstr>
      <vt:lpstr>都道府県</vt:lpstr>
    </vt:vector>
  </TitlesOfParts>
  <Company>マツダ財団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mazda</dc:creator>
  <cp:lastModifiedBy>Mutsuga Shougo (六鹿 彰吾)</cp:lastModifiedBy>
  <cp:lastPrinted>2023-01-30T05:01:50Z</cp:lastPrinted>
  <dcterms:created xsi:type="dcterms:W3CDTF">1999-08-03T00:26:13Z</dcterms:created>
  <dcterms:modified xsi:type="dcterms:W3CDTF">2023-02-13T06:00:29Z</dcterms:modified>
</cp:coreProperties>
</file>